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k\Documents\FOUCHER\FOUCHER BTS CO\FOUCHER BTS MCO\BLOC 3\C14 Détermination du prix\"/>
    </mc:Choice>
  </mc:AlternateContent>
  <bookViews>
    <workbookView xWindow="0" yWindow="0" windowWidth="24000" windowHeight="9735"/>
  </bookViews>
  <sheets>
    <sheet name="Mission 1 - Question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16" i="1"/>
  <c r="D16" i="1" s="1"/>
  <c r="B17" i="1"/>
  <c r="D17" i="1" s="1"/>
  <c r="B18" i="1"/>
  <c r="B19" i="1"/>
  <c r="D19" i="1" s="1"/>
  <c r="B20" i="1"/>
  <c r="D20" i="1" s="1"/>
  <c r="B21" i="1"/>
  <c r="D21" i="1" s="1"/>
  <c r="B22" i="1"/>
  <c r="B15" i="1"/>
  <c r="D15" i="1" s="1"/>
  <c r="B12" i="1"/>
  <c r="C4" i="1" s="1"/>
  <c r="D5" i="1" s="1"/>
  <c r="E12" i="1"/>
  <c r="F6" i="1" s="1"/>
  <c r="H4" i="1"/>
  <c r="D18" i="1" l="1"/>
  <c r="F4" i="1"/>
  <c r="F10" i="1"/>
  <c r="F7" i="1"/>
  <c r="C10" i="1"/>
  <c r="F9" i="1"/>
  <c r="F8" i="1"/>
  <c r="F5" i="1"/>
  <c r="G5" i="1" s="1"/>
  <c r="G6" i="1" s="1"/>
  <c r="G7" i="1" s="1"/>
  <c r="G8" i="1" s="1"/>
  <c r="G9" i="1" s="1"/>
  <c r="C11" i="1"/>
  <c r="C5" i="1"/>
  <c r="D6" i="1" s="1"/>
  <c r="C8" i="1"/>
  <c r="C6" i="1"/>
  <c r="C9" i="1"/>
  <c r="F11" i="1"/>
  <c r="C7" i="1"/>
  <c r="G10" i="1" l="1"/>
  <c r="G11" i="1" s="1"/>
  <c r="H5" i="1"/>
  <c r="H6" i="1"/>
  <c r="D7" i="1"/>
  <c r="D8" i="1" l="1"/>
  <c r="H7" i="1"/>
  <c r="H8" i="1" l="1"/>
  <c r="D9" i="1"/>
  <c r="H9" i="1" l="1"/>
  <c r="D10" i="1"/>
  <c r="D11" i="1" l="1"/>
  <c r="H11" i="1" s="1"/>
  <c r="H10" i="1"/>
</calcChain>
</file>

<file path=xl/sharedStrings.xml><?xml version="1.0" encoding="utf-8"?>
<sst xmlns="http://schemas.openxmlformats.org/spreadsheetml/2006/main" count="29" uniqueCount="24">
  <si>
    <t>Nombre</t>
  </si>
  <si>
    <t>Qualité insuffisante</t>
  </si>
  <si>
    <t>Prix trop élevé</t>
  </si>
  <si>
    <t>%</t>
  </si>
  <si>
    <t>% cumulé</t>
  </si>
  <si>
    <t>Col 1</t>
  </si>
  <si>
    <t>A</t>
  </si>
  <si>
    <t>Col 2</t>
  </si>
  <si>
    <t>B</t>
  </si>
  <si>
    <t>100-(A+B)</t>
  </si>
  <si>
    <t>Prix proposé</t>
  </si>
  <si>
    <t>Nombre clients</t>
  </si>
  <si>
    <t>Marge</t>
  </si>
  <si>
    <t>Prix HT</t>
  </si>
  <si>
    <t>Acheteurs potentiels</t>
  </si>
  <si>
    <t>Marge potentielle</t>
  </si>
  <si>
    <t>Coût</t>
  </si>
  <si>
    <t>0,00 €</t>
  </si>
  <si>
    <t>480,50 €</t>
  </si>
  <si>
    <t>1 062,18 €</t>
  </si>
  <si>
    <t>1 572,78 €</t>
  </si>
  <si>
    <t>2 016,00 €</t>
  </si>
  <si>
    <t>1 769,35 €</t>
  </si>
  <si>
    <t>1 089,90 €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</si>
</sst>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25" sqref="G25"/>
    </sheetView>
  </sheetViews>
  <sheetFormatPr baseColWidth="10" defaultRowHeight="15" x14ac:dyDescent="0.25"/>
  <cols>
    <col min="1" max="1" width="21" customWidth="1"/>
  </cols>
  <sheetData>
    <row r="1" spans="1:8" ht="15.75" customHeight="1" x14ac:dyDescent="0.25">
      <c r="A1" s="10" t="s">
        <v>10</v>
      </c>
      <c r="B1" s="10" t="s">
        <v>1</v>
      </c>
      <c r="C1" s="10"/>
      <c r="D1" s="10"/>
      <c r="E1" s="10" t="s">
        <v>2</v>
      </c>
      <c r="F1" s="10"/>
      <c r="G1" s="10"/>
      <c r="H1" s="10" t="s">
        <v>14</v>
      </c>
    </row>
    <row r="2" spans="1:8" x14ac:dyDescent="0.25">
      <c r="A2" s="10"/>
      <c r="B2" s="2" t="s">
        <v>0</v>
      </c>
      <c r="C2" s="3" t="s">
        <v>3</v>
      </c>
      <c r="D2" s="3" t="s">
        <v>4</v>
      </c>
      <c r="E2" s="3" t="s">
        <v>0</v>
      </c>
      <c r="F2" s="3" t="s">
        <v>3</v>
      </c>
      <c r="G2" s="3" t="s">
        <v>4</v>
      </c>
      <c r="H2" s="10"/>
    </row>
    <row r="3" spans="1:8" x14ac:dyDescent="0.25">
      <c r="A3" s="3"/>
      <c r="B3" s="3"/>
      <c r="C3" s="3" t="s">
        <v>5</v>
      </c>
      <c r="D3" s="3" t="s">
        <v>6</v>
      </c>
      <c r="E3" s="3"/>
      <c r="F3" s="3" t="s">
        <v>7</v>
      </c>
      <c r="G3" s="3" t="s">
        <v>8</v>
      </c>
      <c r="H3" s="3" t="s">
        <v>9</v>
      </c>
    </row>
    <row r="4" spans="1:8" x14ac:dyDescent="0.25">
      <c r="A4" s="4">
        <v>100</v>
      </c>
      <c r="B4" s="4">
        <v>32</v>
      </c>
      <c r="C4" s="5">
        <f>B4/B$12</f>
        <v>0.32</v>
      </c>
      <c r="D4" s="5">
        <v>1</v>
      </c>
      <c r="E4" s="4">
        <v>0</v>
      </c>
      <c r="F4" s="5">
        <f>E4/E$12</f>
        <v>0</v>
      </c>
      <c r="G4" s="5">
        <v>0</v>
      </c>
      <c r="H4" s="6">
        <f>1-(D4+G4)</f>
        <v>0</v>
      </c>
    </row>
    <row r="5" spans="1:8" x14ac:dyDescent="0.25">
      <c r="A5" s="4">
        <v>105</v>
      </c>
      <c r="B5" s="4">
        <v>28</v>
      </c>
      <c r="C5" s="5">
        <f t="shared" ref="C5:C11" si="0">B5/B$12</f>
        <v>0.28000000000000003</v>
      </c>
      <c r="D5" s="5">
        <f>D4-C4</f>
        <v>0.67999999999999994</v>
      </c>
      <c r="E5" s="4">
        <v>1</v>
      </c>
      <c r="F5" s="5">
        <f t="shared" ref="F5:F11" si="1">E5/E$12</f>
        <v>0.01</v>
      </c>
      <c r="G5" s="5">
        <f>G4+F5</f>
        <v>0.01</v>
      </c>
      <c r="H5" s="6">
        <f t="shared" ref="H5:H11" si="2">1-(D5+G5)</f>
        <v>0.31000000000000005</v>
      </c>
    </row>
    <row r="6" spans="1:8" x14ac:dyDescent="0.25">
      <c r="A6" s="4">
        <v>110</v>
      </c>
      <c r="B6" s="4">
        <v>18</v>
      </c>
      <c r="C6" s="5">
        <f t="shared" si="0"/>
        <v>0.18</v>
      </c>
      <c r="D6" s="5">
        <f t="shared" ref="D6:D11" si="3">D5-C5</f>
        <v>0.39999999999999991</v>
      </c>
      <c r="E6" s="4">
        <v>5</v>
      </c>
      <c r="F6" s="5">
        <f t="shared" si="1"/>
        <v>0.05</v>
      </c>
      <c r="G6" s="5">
        <f t="shared" ref="G6:G11" si="4">G5+F6</f>
        <v>6.0000000000000005E-2</v>
      </c>
      <c r="H6" s="6">
        <f t="shared" si="2"/>
        <v>0.54</v>
      </c>
    </row>
    <row r="7" spans="1:8" x14ac:dyDescent="0.25">
      <c r="A7" s="4">
        <v>115</v>
      </c>
      <c r="B7" s="4">
        <v>14</v>
      </c>
      <c r="C7" s="5">
        <f t="shared" si="0"/>
        <v>0.14000000000000001</v>
      </c>
      <c r="D7" s="5">
        <f t="shared" si="3"/>
        <v>0.21999999999999992</v>
      </c>
      <c r="E7" s="4">
        <v>6</v>
      </c>
      <c r="F7" s="5">
        <f t="shared" si="1"/>
        <v>0.06</v>
      </c>
      <c r="G7" s="5">
        <f t="shared" si="4"/>
        <v>0.12</v>
      </c>
      <c r="H7" s="6">
        <f t="shared" si="2"/>
        <v>0.66000000000000014</v>
      </c>
    </row>
    <row r="8" spans="1:8" x14ac:dyDescent="0.25">
      <c r="A8" s="4">
        <v>120</v>
      </c>
      <c r="B8" s="4">
        <v>6</v>
      </c>
      <c r="C8" s="5">
        <f t="shared" si="0"/>
        <v>0.06</v>
      </c>
      <c r="D8" s="5">
        <f t="shared" si="3"/>
        <v>7.9999999999999905E-2</v>
      </c>
      <c r="E8" s="4">
        <v>8</v>
      </c>
      <c r="F8" s="5">
        <f t="shared" si="1"/>
        <v>0.08</v>
      </c>
      <c r="G8" s="5">
        <f t="shared" si="4"/>
        <v>0.2</v>
      </c>
      <c r="H8" s="6">
        <f t="shared" si="2"/>
        <v>0.72000000000000008</v>
      </c>
    </row>
    <row r="9" spans="1:8" x14ac:dyDescent="0.25">
      <c r="A9" s="4">
        <v>125</v>
      </c>
      <c r="B9" s="4">
        <v>2</v>
      </c>
      <c r="C9" s="5">
        <f t="shared" si="0"/>
        <v>0.02</v>
      </c>
      <c r="D9" s="5">
        <f t="shared" si="3"/>
        <v>1.9999999999999907E-2</v>
      </c>
      <c r="E9" s="4">
        <v>23</v>
      </c>
      <c r="F9" s="5">
        <f t="shared" si="1"/>
        <v>0.23</v>
      </c>
      <c r="G9" s="5">
        <f t="shared" si="4"/>
        <v>0.43000000000000005</v>
      </c>
      <c r="H9" s="6">
        <f t="shared" si="2"/>
        <v>0.55000000000000004</v>
      </c>
    </row>
    <row r="10" spans="1:8" x14ac:dyDescent="0.25">
      <c r="A10" s="4">
        <v>130</v>
      </c>
      <c r="B10" s="4">
        <v>0</v>
      </c>
      <c r="C10" s="5">
        <f t="shared" si="0"/>
        <v>0</v>
      </c>
      <c r="D10" s="5">
        <f t="shared" si="3"/>
        <v>-9.3675067702747583E-17</v>
      </c>
      <c r="E10" s="4">
        <v>27</v>
      </c>
      <c r="F10" s="5">
        <f t="shared" si="1"/>
        <v>0.27</v>
      </c>
      <c r="G10" s="5">
        <f t="shared" si="4"/>
        <v>0.70000000000000007</v>
      </c>
      <c r="H10" s="6">
        <f t="shared" si="2"/>
        <v>0.30000000000000004</v>
      </c>
    </row>
    <row r="11" spans="1:8" x14ac:dyDescent="0.25">
      <c r="A11" s="4">
        <v>135</v>
      </c>
      <c r="B11" s="4">
        <v>0</v>
      </c>
      <c r="C11" s="5">
        <f t="shared" si="0"/>
        <v>0</v>
      </c>
      <c r="D11" s="5">
        <f t="shared" si="3"/>
        <v>-9.3675067702747583E-17</v>
      </c>
      <c r="E11" s="4">
        <v>30</v>
      </c>
      <c r="F11" s="5">
        <f t="shared" si="1"/>
        <v>0.3</v>
      </c>
      <c r="G11" s="5">
        <f t="shared" si="4"/>
        <v>1</v>
      </c>
      <c r="H11" s="6">
        <f t="shared" si="2"/>
        <v>0</v>
      </c>
    </row>
    <row r="12" spans="1:8" x14ac:dyDescent="0.25">
      <c r="B12" s="4">
        <f>SUM(B4:B11)</f>
        <v>100</v>
      </c>
      <c r="C12" s="1"/>
      <c r="D12" s="1"/>
      <c r="E12" s="4">
        <f>SUM(E4:E11)</f>
        <v>100</v>
      </c>
    </row>
    <row r="14" spans="1:8" ht="28.5" x14ac:dyDescent="0.25">
      <c r="A14" s="7" t="s">
        <v>10</v>
      </c>
      <c r="B14" s="7" t="s">
        <v>13</v>
      </c>
      <c r="C14" s="7" t="s">
        <v>16</v>
      </c>
      <c r="D14" s="7" t="s">
        <v>12</v>
      </c>
      <c r="E14" s="7" t="s">
        <v>11</v>
      </c>
      <c r="F14" s="7" t="s">
        <v>15</v>
      </c>
      <c r="G14" s="8"/>
      <c r="H14" s="9"/>
    </row>
    <row r="15" spans="1:8" x14ac:dyDescent="0.25">
      <c r="A15" s="4">
        <v>100</v>
      </c>
      <c r="B15" s="4">
        <f>ROUND(A15/1.2,2)</f>
        <v>83.33</v>
      </c>
      <c r="C15" s="4">
        <v>72</v>
      </c>
      <c r="D15" s="4">
        <f>B15-C15</f>
        <v>11.329999999999998</v>
      </c>
      <c r="E15" s="4">
        <v>0</v>
      </c>
      <c r="F15" s="4" t="s">
        <v>17</v>
      </c>
    </row>
    <row r="16" spans="1:8" x14ac:dyDescent="0.25">
      <c r="A16" s="4">
        <v>105</v>
      </c>
      <c r="B16" s="4">
        <f t="shared" ref="B16:B22" si="5">ROUND(A16/1.2,2)</f>
        <v>87.5</v>
      </c>
      <c r="C16" s="4">
        <v>72</v>
      </c>
      <c r="D16" s="4">
        <f>B16-C16</f>
        <v>15.5</v>
      </c>
      <c r="E16" s="4">
        <v>31</v>
      </c>
      <c r="F16" s="4" t="s">
        <v>18</v>
      </c>
    </row>
    <row r="17" spans="1:6" x14ac:dyDescent="0.25">
      <c r="A17" s="4">
        <v>110</v>
      </c>
      <c r="B17" s="4">
        <f t="shared" si="5"/>
        <v>91.67</v>
      </c>
      <c r="C17" s="4">
        <v>72</v>
      </c>
      <c r="D17" s="4">
        <f>B17-C17</f>
        <v>19.670000000000002</v>
      </c>
      <c r="E17" s="4">
        <v>54</v>
      </c>
      <c r="F17" s="4" t="s">
        <v>19</v>
      </c>
    </row>
    <row r="18" spans="1:6" x14ac:dyDescent="0.25">
      <c r="A18" s="4">
        <v>115</v>
      </c>
      <c r="B18" s="4">
        <f t="shared" si="5"/>
        <v>95.83</v>
      </c>
      <c r="C18" s="4">
        <v>72</v>
      </c>
      <c r="D18" s="4">
        <f t="shared" ref="D18:D22" si="6">B18-C18</f>
        <v>23.83</v>
      </c>
      <c r="E18" s="4">
        <v>66</v>
      </c>
      <c r="F18" s="4" t="s">
        <v>20</v>
      </c>
    </row>
    <row r="19" spans="1:6" x14ac:dyDescent="0.25">
      <c r="A19" s="7">
        <v>120</v>
      </c>
      <c r="B19" s="7">
        <f t="shared" si="5"/>
        <v>100</v>
      </c>
      <c r="C19" s="7">
        <v>72</v>
      </c>
      <c r="D19" s="4">
        <f t="shared" si="6"/>
        <v>28</v>
      </c>
      <c r="E19" s="7">
        <v>72</v>
      </c>
      <c r="F19" s="7" t="s">
        <v>21</v>
      </c>
    </row>
    <row r="20" spans="1:6" x14ac:dyDescent="0.25">
      <c r="A20" s="4">
        <v>125</v>
      </c>
      <c r="B20" s="4">
        <f t="shared" si="5"/>
        <v>104.17</v>
      </c>
      <c r="C20" s="4">
        <v>72</v>
      </c>
      <c r="D20" s="4">
        <f t="shared" si="6"/>
        <v>32.17</v>
      </c>
      <c r="E20" s="4">
        <v>55</v>
      </c>
      <c r="F20" s="4" t="s">
        <v>22</v>
      </c>
    </row>
    <row r="21" spans="1:6" x14ac:dyDescent="0.25">
      <c r="A21" s="4">
        <v>130</v>
      </c>
      <c r="B21" s="4">
        <f t="shared" si="5"/>
        <v>108.33</v>
      </c>
      <c r="C21" s="4">
        <v>72</v>
      </c>
      <c r="D21" s="4">
        <f t="shared" si="6"/>
        <v>36.33</v>
      </c>
      <c r="E21" s="4">
        <v>30</v>
      </c>
      <c r="F21" s="4" t="s">
        <v>23</v>
      </c>
    </row>
    <row r="22" spans="1:6" x14ac:dyDescent="0.25">
      <c r="A22" s="4">
        <v>135</v>
      </c>
      <c r="B22" s="4">
        <f t="shared" si="5"/>
        <v>112.5</v>
      </c>
      <c r="C22" s="4">
        <v>72</v>
      </c>
      <c r="D22" s="4">
        <f t="shared" si="6"/>
        <v>40.5</v>
      </c>
      <c r="E22" s="4">
        <v>0</v>
      </c>
      <c r="F22" s="4" t="s">
        <v>17</v>
      </c>
    </row>
  </sheetData>
  <sortState ref="A35:I42">
    <sortCondition ref="E35:E42"/>
  </sortState>
  <mergeCells count="4">
    <mergeCell ref="B1:D1"/>
    <mergeCell ref="E1:G1"/>
    <mergeCell ref="A1:A2"/>
    <mergeCell ref="H1:H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Mission 1 - Question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2018-09-15T07:22:50Z</dcterms:created>
  <dcterms:modified xsi:type="dcterms:W3CDTF">2019-04-24T10:22:39Z</dcterms:modified>
</cp:coreProperties>
</file>