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ck\Documents\FOUCHER\FOUCHER BTS CO\FOUCHER BTS MCO\BLOC 3\C16 Analyser des données statistiques\"/>
    </mc:Choice>
  </mc:AlternateContent>
  <bookViews>
    <workbookView xWindow="0" yWindow="0" windowWidth="24000" windowHeight="9735" firstSheet="4" activeTab="6"/>
  </bookViews>
  <sheets>
    <sheet name="Exercice 1 - Question 3" sheetId="3" r:id="rId1"/>
    <sheet name="Exercice 2 - Question 2" sheetId="4" r:id="rId2"/>
    <sheet name="Exercice 3 - Question 1" sheetId="5" r:id="rId3"/>
    <sheet name="Exercice 4 - Question 1" sheetId="6" r:id="rId4"/>
    <sheet name="Exercice 5 - Question 1" sheetId="7" r:id="rId5"/>
    <sheet name="Exercice 6 - Question 3" sheetId="8" r:id="rId6"/>
    <sheet name="Exercice 7 - Question 1" sheetId="9" r:id="rId7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9" l="1"/>
  <c r="C18" i="9"/>
  <c r="D18" i="9"/>
  <c r="E18" i="9"/>
  <c r="F18" i="9"/>
  <c r="C5" i="9"/>
  <c r="D5" i="9"/>
  <c r="E5" i="9"/>
  <c r="F5" i="9"/>
  <c r="B6" i="9"/>
  <c r="B5" i="9"/>
  <c r="D15" i="8"/>
  <c r="D16" i="8"/>
  <c r="D17" i="8"/>
  <c r="D14" i="8"/>
  <c r="D4" i="8"/>
  <c r="D5" i="8"/>
  <c r="D3" i="8"/>
  <c r="C19" i="9"/>
  <c r="C20" i="9"/>
  <c r="B19" i="9"/>
  <c r="B20" i="9"/>
  <c r="F19" i="9"/>
  <c r="F20" i="9"/>
  <c r="E19" i="9"/>
  <c r="E20" i="9"/>
  <c r="D19" i="9"/>
  <c r="D20" i="9"/>
  <c r="F17" i="9"/>
  <c r="E17" i="9"/>
  <c r="D17" i="9"/>
  <c r="C17" i="9"/>
  <c r="B17" i="9"/>
  <c r="G17" i="9"/>
  <c r="G16" i="9"/>
  <c r="B22" i="9"/>
  <c r="E6" i="9"/>
  <c r="E7" i="9"/>
  <c r="D6" i="9"/>
  <c r="D7" i="9"/>
  <c r="F6" i="9"/>
  <c r="F7" i="9"/>
  <c r="C6" i="9"/>
  <c r="C7" i="9"/>
  <c r="B7" i="9"/>
  <c r="B4" i="9"/>
  <c r="C4" i="9"/>
  <c r="D4" i="9"/>
  <c r="E4" i="9"/>
  <c r="F4" i="9"/>
  <c r="G4" i="9"/>
  <c r="G3" i="9"/>
  <c r="B9" i="9"/>
  <c r="B17" i="8"/>
  <c r="E16" i="8"/>
  <c r="F16" i="8"/>
  <c r="C16" i="8"/>
  <c r="C15" i="8"/>
  <c r="C14" i="8"/>
  <c r="C17" i="8"/>
  <c r="B19" i="8"/>
  <c r="E14" i="8"/>
  <c r="F14" i="8"/>
  <c r="B6" i="8"/>
  <c r="E5" i="8"/>
  <c r="F5" i="8"/>
  <c r="C5" i="8"/>
  <c r="E4" i="8"/>
  <c r="F4" i="8"/>
  <c r="C4" i="8"/>
  <c r="D6" i="8"/>
  <c r="C3" i="8"/>
  <c r="C6" i="8"/>
  <c r="B8" i="8"/>
  <c r="G2" i="7"/>
  <c r="H2" i="7"/>
  <c r="I2" i="7"/>
  <c r="G3" i="7"/>
  <c r="H3" i="7"/>
  <c r="I3" i="7"/>
  <c r="G4" i="7"/>
  <c r="H4" i="7"/>
  <c r="I4" i="7"/>
  <c r="G5" i="7"/>
  <c r="H5" i="7"/>
  <c r="I5" i="7"/>
  <c r="G6" i="7"/>
  <c r="H6" i="7"/>
  <c r="I6" i="7"/>
  <c r="I7" i="7"/>
  <c r="E7" i="7"/>
  <c r="F10" i="7"/>
  <c r="F11" i="7"/>
  <c r="F2" i="7"/>
  <c r="F3" i="7"/>
  <c r="F4" i="7"/>
  <c r="F5" i="7"/>
  <c r="F6" i="7"/>
  <c r="F7" i="7"/>
  <c r="F9" i="7"/>
  <c r="G20" i="9"/>
  <c r="B23" i="9"/>
  <c r="B24" i="9"/>
  <c r="G7" i="9"/>
  <c r="B10" i="9"/>
  <c r="B11" i="9"/>
  <c r="E3" i="8"/>
  <c r="E15" i="8"/>
  <c r="F15" i="8"/>
  <c r="F17" i="8"/>
  <c r="B20" i="8"/>
  <c r="B21" i="8"/>
  <c r="E17" i="8"/>
  <c r="F3" i="8"/>
  <c r="F6" i="8"/>
  <c r="B9" i="8"/>
  <c r="B10" i="8"/>
  <c r="E6" i="8"/>
</calcChain>
</file>

<file path=xl/sharedStrings.xml><?xml version="1.0" encoding="utf-8"?>
<sst xmlns="http://schemas.openxmlformats.org/spreadsheetml/2006/main" count="112" uniqueCount="78">
  <si>
    <t>N-1</t>
  </si>
  <si>
    <t>Total</t>
  </si>
  <si>
    <t>xi</t>
  </si>
  <si>
    <t>ni</t>
  </si>
  <si>
    <t>ni xi</t>
  </si>
  <si>
    <t>Xi</t>
  </si>
  <si>
    <r>
      <t>Xi</t>
    </r>
    <r>
      <rPr>
        <vertAlign val="superscript"/>
        <sz val="12"/>
        <color theme="1"/>
        <rFont val="Times New Roman"/>
        <family val="1"/>
      </rPr>
      <t xml:space="preserve"> 2</t>
    </r>
  </si>
  <si>
    <r>
      <t>ni Xi</t>
    </r>
    <r>
      <rPr>
        <vertAlign val="superscript"/>
        <sz val="12"/>
        <color theme="1"/>
        <rFont val="Times New Roman"/>
        <family val="1"/>
      </rPr>
      <t xml:space="preserve"> 2</t>
    </r>
  </si>
  <si>
    <t xml:space="preserve">Moyenne = </t>
  </si>
  <si>
    <t xml:space="preserve">Variance = </t>
  </si>
  <si>
    <t>Ecart type =</t>
  </si>
  <si>
    <t>Ressource 1 : première série statistique</t>
  </si>
  <si>
    <t>FX 78</t>
  </si>
  <si>
    <t>FX 82</t>
  </si>
  <si>
    <t>FX 100</t>
  </si>
  <si>
    <t>Ventes</t>
  </si>
  <si>
    <t>Ressource 2 : Deuxième série statistique</t>
  </si>
  <si>
    <t>Janvier</t>
  </si>
  <si>
    <t>Fevrier</t>
  </si>
  <si>
    <t>Mars</t>
  </si>
  <si>
    <t>Avril</t>
  </si>
  <si>
    <t>Mai</t>
  </si>
  <si>
    <t>Regroupement par tranche de 5 commandes :</t>
  </si>
  <si>
    <t>Commandes</t>
  </si>
  <si>
    <t>Effectifs</t>
  </si>
  <si>
    <t>[150 ;155[</t>
  </si>
  <si>
    <t>[155 ;160[</t>
  </si>
  <si>
    <t>[160 ;165[</t>
  </si>
  <si>
    <t>[165 ;170[</t>
  </si>
  <si>
    <t>[170 ;175[</t>
  </si>
  <si>
    <t>[175 ;180[</t>
  </si>
  <si>
    <t>[180 ;185[</t>
  </si>
  <si>
    <t>Regroupement par tranche de 10 commandes :</t>
  </si>
  <si>
    <t>[150 ;160[</t>
  </si>
  <si>
    <t>[160 ;170[</t>
  </si>
  <si>
    <t>[170 ;180[</t>
  </si>
  <si>
    <t>[180 ;190[</t>
  </si>
  <si>
    <t>Montant des commandes (xi) en K€</t>
  </si>
  <si>
    <t>Nombre de commandes (ni)</t>
  </si>
  <si>
    <t>[0 ; 500[</t>
  </si>
  <si>
    <t>[500 ; 1000[</t>
  </si>
  <si>
    <t>[1000 ; 1500[</t>
  </si>
  <si>
    <t>[1500 ; 2000[</t>
  </si>
  <si>
    <t>[2000 ; 2500[</t>
  </si>
  <si>
    <t>[2500 ; 3000[</t>
  </si>
  <si>
    <t>Janv</t>
  </si>
  <si>
    <t>Févr</t>
  </si>
  <si>
    <t>Avr</t>
  </si>
  <si>
    <t>Juin</t>
  </si>
  <si>
    <t>Juil</t>
  </si>
  <si>
    <t>Août</t>
  </si>
  <si>
    <t>Sept</t>
  </si>
  <si>
    <t>Oct</t>
  </si>
  <si>
    <t>Nov</t>
  </si>
  <si>
    <t>Déc</t>
  </si>
  <si>
    <t>N</t>
  </si>
  <si>
    <t>Paniers (xi)</t>
  </si>
  <si>
    <t>Nombre de paniers (ni)</t>
  </si>
  <si>
    <r>
      <t>Xi</t>
    </r>
    <r>
      <rPr>
        <vertAlign val="superscript"/>
        <sz val="11"/>
        <color rgb="FF000000"/>
        <rFont val="Times New Roman"/>
        <family val="1"/>
      </rPr>
      <t xml:space="preserve"> 2</t>
    </r>
  </si>
  <si>
    <r>
      <t>ni Xi</t>
    </r>
    <r>
      <rPr>
        <vertAlign val="superscript"/>
        <sz val="11"/>
        <color rgb="FF000000"/>
        <rFont val="Times New Roman"/>
        <family val="1"/>
      </rPr>
      <t xml:space="preserve"> 2</t>
    </r>
  </si>
  <si>
    <t>[0 ; 10[</t>
  </si>
  <si>
    <t>[10 ; 15[</t>
  </si>
  <si>
    <t>[15 ; 20[</t>
  </si>
  <si>
    <t>[20 ; 30[</t>
  </si>
  <si>
    <t>[30 ; 40[</t>
  </si>
  <si>
    <t>Totaux</t>
  </si>
  <si>
    <r>
      <t>x</t>
    </r>
    <r>
      <rPr>
        <sz val="12"/>
        <color theme="1"/>
        <rFont val="Calibri"/>
        <family val="2"/>
      </rPr>
      <t>̅</t>
    </r>
  </si>
  <si>
    <t>Variance</t>
  </si>
  <si>
    <t>Ecart type</t>
  </si>
  <si>
    <r>
      <t>Xi</t>
    </r>
    <r>
      <rPr>
        <vertAlign val="superscript"/>
        <sz val="12"/>
        <rFont val="Times New Roman"/>
        <family val="1"/>
      </rPr>
      <t>2</t>
    </r>
  </si>
  <si>
    <r>
      <t>ni Xi</t>
    </r>
    <r>
      <rPr>
        <vertAlign val="superscript"/>
        <sz val="12"/>
        <rFont val="Times New Roman"/>
        <family val="1"/>
      </rPr>
      <t>2</t>
    </r>
  </si>
  <si>
    <t>Moyenne :</t>
  </si>
  <si>
    <t>Variance :</t>
  </si>
  <si>
    <t>Ecart type :</t>
  </si>
  <si>
    <t>Emma</t>
  </si>
  <si>
    <t>Jules</t>
  </si>
  <si>
    <t>Etats-Unis</t>
  </si>
  <si>
    <t>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</si>
</sst>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4F81BD"/>
      <name val="Cambria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vertAlign val="superscript"/>
      <sz val="11"/>
      <color rgb="FF000000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Symbol"/>
      <family val="1"/>
      <charset val="2"/>
    </font>
    <font>
      <sz val="12"/>
      <color theme="1"/>
      <name val="Calibri"/>
      <family val="2"/>
    </font>
    <font>
      <sz val="12"/>
      <name val="Times New Roman"/>
      <family val="1"/>
    </font>
    <font>
      <vertAlign val="superscript"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/>
    <xf numFmtId="0" fontId="13" fillId="0" borderId="7" xfId="0" applyFont="1" applyBorder="1" applyAlignment="1">
      <alignment horizontal="center" vertical="center" wrapText="1"/>
    </xf>
    <xf numFmtId="1" fontId="12" fillId="0" borderId="0" xfId="0" applyNumberFormat="1" applyFont="1"/>
    <xf numFmtId="0" fontId="15" fillId="0" borderId="7" xfId="0" applyFont="1" applyBorder="1" applyAlignment="1">
      <alignment horizontal="center" vertical="center" wrapText="1"/>
    </xf>
    <xf numFmtId="2" fontId="15" fillId="0" borderId="7" xfId="0" applyNumberFormat="1" applyFont="1" applyBorder="1" applyAlignment="1">
      <alignment horizontal="center" vertical="center" wrapText="1"/>
    </xf>
    <xf numFmtId="43" fontId="15" fillId="0" borderId="7" xfId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3" fontId="0" fillId="0" borderId="0" xfId="1" applyFont="1"/>
    <xf numFmtId="43" fontId="0" fillId="0" borderId="0" xfId="0" applyNumberFormat="1"/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43" fontId="15" fillId="0" borderId="7" xfId="1" applyNumberFormat="1" applyFont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'Exercice 1 - Question 3'!$A$3</c:f>
              <c:strCache>
                <c:ptCount val="1"/>
                <c:pt idx="0">
                  <c:v>Ventes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cat>
            <c:strRef>
              <c:f>'Exercice 1 - Question 3'!$B$2:$D$2</c:f>
              <c:strCache>
                <c:ptCount val="3"/>
                <c:pt idx="0">
                  <c:v>FX 78</c:v>
                </c:pt>
                <c:pt idx="1">
                  <c:v>FX 82</c:v>
                </c:pt>
                <c:pt idx="2">
                  <c:v>FX 100</c:v>
                </c:pt>
              </c:strCache>
            </c:strRef>
          </c:cat>
          <c:val>
            <c:numRef>
              <c:f>'Exercice 1 - Question 3'!$B$3:$D$3</c:f>
              <c:numCache>
                <c:formatCode>General</c:formatCode>
                <c:ptCount val="3"/>
                <c:pt idx="0">
                  <c:v>12</c:v>
                </c:pt>
                <c:pt idx="1">
                  <c:v>34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'Exercice 1 - Question 3'!$A$3</c:f>
              <c:strCache>
                <c:ptCount val="1"/>
                <c:pt idx="0">
                  <c:v>Ventes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'Exercice 1 - Question 3'!$B$2:$D$2</c:f>
              <c:strCache>
                <c:ptCount val="3"/>
                <c:pt idx="0">
                  <c:v>FX 78</c:v>
                </c:pt>
                <c:pt idx="1">
                  <c:v>FX 82</c:v>
                </c:pt>
                <c:pt idx="2">
                  <c:v>FX 100</c:v>
                </c:pt>
              </c:strCache>
            </c:strRef>
          </c:cat>
          <c:val>
            <c:numRef>
              <c:f>'Exercice 1 - Question 3'!$B$3:$D$3</c:f>
              <c:numCache>
                <c:formatCode>General</c:formatCode>
                <c:ptCount val="3"/>
                <c:pt idx="0">
                  <c:v>12</c:v>
                </c:pt>
                <c:pt idx="1">
                  <c:v>34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0562280"/>
        <c:axId val="460565416"/>
        <c:axId val="0"/>
      </c:bar3DChart>
      <c:catAx>
        <c:axId val="460562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0565416"/>
        <c:crosses val="autoZero"/>
        <c:auto val="1"/>
        <c:lblAlgn val="ctr"/>
        <c:lblOffset val="100"/>
        <c:noMultiLvlLbl val="0"/>
      </c:catAx>
      <c:valAx>
        <c:axId val="460565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0562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des ventes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'Exercice 1 - Question 3'!$A$23</c:f>
              <c:strCache>
                <c:ptCount val="1"/>
                <c:pt idx="0">
                  <c:v>FX 78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'Exercice 1 - Question 3'!$B$22:$F$22</c:f>
              <c:strCache>
                <c:ptCount val="5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</c:strCache>
            </c:strRef>
          </c:cat>
          <c:val>
            <c:numRef>
              <c:f>'Exercice 1 - Question 3'!$B$23:$F$23</c:f>
              <c:numCache>
                <c:formatCode>General</c:formatCode>
                <c:ptCount val="5"/>
                <c:pt idx="0">
                  <c:v>15</c:v>
                </c:pt>
                <c:pt idx="1">
                  <c:v>14</c:v>
                </c:pt>
                <c:pt idx="2">
                  <c:v>16</c:v>
                </c:pt>
                <c:pt idx="3">
                  <c:v>13</c:v>
                </c:pt>
                <c:pt idx="4">
                  <c:v>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'Exercice 1 - Question 3'!$A$24</c:f>
              <c:strCache>
                <c:ptCount val="1"/>
                <c:pt idx="0">
                  <c:v>FX 82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'Exercice 1 - Question 3'!$B$22:$F$22</c:f>
              <c:strCache>
                <c:ptCount val="5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</c:strCache>
            </c:strRef>
          </c:cat>
          <c:val>
            <c:numRef>
              <c:f>'Exercice 1 - Question 3'!$B$24:$F$24</c:f>
              <c:numCache>
                <c:formatCode>General</c:formatCode>
                <c:ptCount val="5"/>
                <c:pt idx="0">
                  <c:v>23</c:v>
                </c:pt>
                <c:pt idx="1">
                  <c:v>27</c:v>
                </c:pt>
                <c:pt idx="2">
                  <c:v>32</c:v>
                </c:pt>
                <c:pt idx="3">
                  <c:v>32</c:v>
                </c:pt>
                <c:pt idx="4">
                  <c:v>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'Exercice 1 - Question 3'!$A$25</c:f>
              <c:strCache>
                <c:ptCount val="1"/>
                <c:pt idx="0">
                  <c:v>FX 100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'Exercice 1 - Question 3'!$B$22:$F$22</c:f>
              <c:strCache>
                <c:ptCount val="5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</c:strCache>
            </c:strRef>
          </c:cat>
          <c:val>
            <c:numRef>
              <c:f>'Exercice 1 - Question 3'!$B$25:$F$25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555616"/>
        <c:axId val="460563064"/>
      </c:lineChart>
      <c:catAx>
        <c:axId val="46055561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0563064"/>
        <c:crosses val="autoZero"/>
        <c:auto val="1"/>
        <c:lblAlgn val="ctr"/>
        <c:lblOffset val="100"/>
        <c:noMultiLvlLbl val="0"/>
      </c:catAx>
      <c:valAx>
        <c:axId val="46056306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055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Distribution des points de vente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'Exercice 2 - Question 2'!$B$2</c:f>
              <c:strCache>
                <c:ptCount val="1"/>
                <c:pt idx="0">
                  <c:v>Effectifs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'Exercice 2 - Question 2'!$A$3:$A$9</c:f>
              <c:strCache>
                <c:ptCount val="7"/>
                <c:pt idx="0">
                  <c:v>[150 ;155[</c:v>
                </c:pt>
                <c:pt idx="1">
                  <c:v>[155 ;160[</c:v>
                </c:pt>
                <c:pt idx="2">
                  <c:v>[160 ;165[</c:v>
                </c:pt>
                <c:pt idx="3">
                  <c:v>[165 ;170[</c:v>
                </c:pt>
                <c:pt idx="4">
                  <c:v>[170 ;175[</c:v>
                </c:pt>
                <c:pt idx="5">
                  <c:v>[175 ;180[</c:v>
                </c:pt>
                <c:pt idx="6">
                  <c:v>[180 ;185[</c:v>
                </c:pt>
              </c:strCache>
            </c:strRef>
          </c:cat>
          <c:val>
            <c:numRef>
              <c:f>'Exercice 2 - Question 2'!$B$3:$B$9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-24"/>
        <c:axId val="460561104"/>
        <c:axId val="460554832"/>
      </c:barChart>
      <c:catAx>
        <c:axId val="46056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0554832"/>
        <c:crosses val="autoZero"/>
        <c:auto val="1"/>
        <c:lblAlgn val="ctr"/>
        <c:lblOffset val="100"/>
        <c:noMultiLvlLbl val="0"/>
      </c:catAx>
      <c:valAx>
        <c:axId val="46055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056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Nombre de commandes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'Exercice 3 - Question 1'!$B$1</c:f>
              <c:strCache>
                <c:ptCount val="1"/>
                <c:pt idx="0">
                  <c:v>Nombre de commandes (ni)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'Exercice 3 - Question 1'!$A$2:$A$7</c:f>
              <c:strCache>
                <c:ptCount val="6"/>
                <c:pt idx="0">
                  <c:v>[0 ; 500[</c:v>
                </c:pt>
                <c:pt idx="1">
                  <c:v>[500 ; 1000[</c:v>
                </c:pt>
                <c:pt idx="2">
                  <c:v>[1000 ; 1500[</c:v>
                </c:pt>
                <c:pt idx="3">
                  <c:v>[1500 ; 2000[</c:v>
                </c:pt>
                <c:pt idx="4">
                  <c:v>[2000 ; 2500[</c:v>
                </c:pt>
                <c:pt idx="5">
                  <c:v>[2500 ; 3000[</c:v>
                </c:pt>
              </c:strCache>
            </c:strRef>
          </c:cat>
          <c:val>
            <c:numRef>
              <c:f>'Exercice 3 - Question 1'!$B$2:$B$7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"/>
        <c:shape val="box"/>
        <c:axId val="460564240"/>
        <c:axId val="460559928"/>
        <c:axId val="0"/>
      </c:bar3DChart>
      <c:catAx>
        <c:axId val="46056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0559928"/>
        <c:crosses val="autoZero"/>
        <c:auto val="1"/>
        <c:lblAlgn val="ctr"/>
        <c:lblOffset val="100"/>
        <c:noMultiLvlLbl val="0"/>
      </c:catAx>
      <c:valAx>
        <c:axId val="460559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056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Ventes du rayon PGC (K€)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'Exercice 4 - Question 1'!$A$2</c:f>
              <c:strCache>
                <c:ptCount val="1"/>
                <c:pt idx="0">
                  <c:v>N-1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'Exercice 4 - Question 1'!$B$1:$M$1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'Exercice 4 - Question 1'!$B$2:$M$2</c:f>
              <c:numCache>
                <c:formatCode>General</c:formatCode>
                <c:ptCount val="12"/>
                <c:pt idx="0">
                  <c:v>20</c:v>
                </c:pt>
                <c:pt idx="1">
                  <c:v>15</c:v>
                </c:pt>
                <c:pt idx="2">
                  <c:v>18</c:v>
                </c:pt>
                <c:pt idx="3">
                  <c:v>20</c:v>
                </c:pt>
                <c:pt idx="4">
                  <c:v>22</c:v>
                </c:pt>
                <c:pt idx="5">
                  <c:v>20</c:v>
                </c:pt>
                <c:pt idx="6">
                  <c:v>20</c:v>
                </c:pt>
                <c:pt idx="7">
                  <c:v>5</c:v>
                </c:pt>
                <c:pt idx="8">
                  <c:v>15</c:v>
                </c:pt>
                <c:pt idx="9">
                  <c:v>18</c:v>
                </c:pt>
                <c:pt idx="10">
                  <c:v>25</c:v>
                </c:pt>
                <c:pt idx="11">
                  <c:v>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'Exercice 4 - Question 1'!$A$3</c:f>
              <c:strCache>
                <c:ptCount val="1"/>
                <c:pt idx="0">
                  <c:v>N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'Exercice 4 - Question 1'!$B$1:$M$1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'Exercice 4 - Question 1'!$B$3:$M$3</c:f>
              <c:numCache>
                <c:formatCode>General</c:formatCode>
                <c:ptCount val="12"/>
                <c:pt idx="0">
                  <c:v>22</c:v>
                </c:pt>
                <c:pt idx="1">
                  <c:v>17</c:v>
                </c:pt>
                <c:pt idx="2">
                  <c:v>20</c:v>
                </c:pt>
                <c:pt idx="3">
                  <c:v>25</c:v>
                </c:pt>
                <c:pt idx="4">
                  <c:v>28</c:v>
                </c:pt>
                <c:pt idx="5">
                  <c:v>26</c:v>
                </c:pt>
                <c:pt idx="6">
                  <c:v>24</c:v>
                </c:pt>
                <c:pt idx="7">
                  <c:v>8</c:v>
                </c:pt>
                <c:pt idx="8">
                  <c:v>16</c:v>
                </c:pt>
                <c:pt idx="9">
                  <c:v>20</c:v>
                </c:pt>
                <c:pt idx="10">
                  <c:v>25</c:v>
                </c:pt>
                <c:pt idx="11">
                  <c:v>24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60560320"/>
        <c:axId val="460553656"/>
      </c:lineChart>
      <c:catAx>
        <c:axId val="46056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0553656"/>
        <c:crosses val="autoZero"/>
        <c:auto val="1"/>
        <c:lblAlgn val="ctr"/>
        <c:lblOffset val="100"/>
        <c:noMultiLvlLbl val="0"/>
      </c:catAx>
      <c:valAx>
        <c:axId val="4605536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crossAx val="460560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133350</xdr:rowOff>
    </xdr:from>
    <xdr:to>
      <xdr:col>6</xdr:col>
      <xdr:colOff>66675</xdr:colOff>
      <xdr:row>18</xdr:row>
      <xdr:rowOff>19050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3</xdr:row>
      <xdr:rowOff>133350</xdr:rowOff>
    </xdr:from>
    <xdr:to>
      <xdr:col>12</xdr:col>
      <xdr:colOff>304800</xdr:colOff>
      <xdr:row>18</xdr:row>
      <xdr:rowOff>19050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25</xdr:row>
      <xdr:rowOff>161925</xdr:rowOff>
    </xdr:from>
    <xdr:to>
      <xdr:col>6</xdr:col>
      <xdr:colOff>9525</xdr:colOff>
      <xdr:row>40</xdr:row>
      <xdr:rowOff>47625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1</xdr:row>
      <xdr:rowOff>33337</xdr:rowOff>
    </xdr:from>
    <xdr:to>
      <xdr:col>9</xdr:col>
      <xdr:colOff>657225</xdr:colOff>
      <xdr:row>15</xdr:row>
      <xdr:rowOff>76200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309562</xdr:colOff>
      <xdr:row>5</xdr:row>
      <xdr:rowOff>61912</xdr:rowOff>
    </xdr:from>
    <xdr:to>
      <xdr:col>10</xdr:col>
      <xdr:colOff>323850</xdr:colOff>
      <xdr:row>19</xdr:row>
      <xdr:rowOff>138112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8</xdr:row>
      <xdr:rowOff>61912</xdr:rowOff>
    </xdr:from>
    <xdr:to>
      <xdr:col>11</xdr:col>
      <xdr:colOff>61912</xdr:colOff>
      <xdr:row>22</xdr:row>
      <xdr:rowOff>138112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0" workbookViewId="0">
      <selection activeCell="H25" sqref="H25"/>
    </sheetView>
  </sheetViews>
  <sheetFormatPr baseColWidth="10" defaultRowHeight="15" x14ac:dyDescent="0.25"/>
  <sheetData>
    <row r="1" spans="1:4" ht="16.5" thickBot="1" x14ac:dyDescent="0.3">
      <c r="A1" s="11" t="s">
        <v>11</v>
      </c>
    </row>
    <row r="2" spans="1:4" ht="15.75" thickBot="1" x14ac:dyDescent="0.3">
      <c r="A2" s="12"/>
      <c r="B2" s="2" t="s">
        <v>12</v>
      </c>
      <c r="C2" s="2" t="s">
        <v>13</v>
      </c>
      <c r="D2" s="2" t="s">
        <v>14</v>
      </c>
    </row>
    <row r="3" spans="1:4" ht="15.75" thickBot="1" x14ac:dyDescent="0.3">
      <c r="A3" s="13" t="s">
        <v>15</v>
      </c>
      <c r="B3" s="4">
        <v>12</v>
      </c>
      <c r="C3" s="4">
        <v>34</v>
      </c>
      <c r="D3" s="4">
        <v>5</v>
      </c>
    </row>
    <row r="4" spans="1:4" x14ac:dyDescent="0.25">
      <c r="A4" s="9"/>
      <c r="B4" s="9"/>
      <c r="C4" s="9"/>
      <c r="D4" s="9"/>
    </row>
    <row r="5" spans="1:4" x14ac:dyDescent="0.25">
      <c r="A5" s="9"/>
      <c r="B5" s="9"/>
      <c r="C5" s="9"/>
      <c r="D5" s="9"/>
    </row>
    <row r="6" spans="1:4" x14ac:dyDescent="0.25">
      <c r="A6" s="9"/>
      <c r="B6" s="9"/>
      <c r="C6" s="9"/>
      <c r="D6" s="9"/>
    </row>
    <row r="7" spans="1:4" x14ac:dyDescent="0.25">
      <c r="A7" s="9"/>
      <c r="B7" s="9"/>
      <c r="C7" s="9"/>
      <c r="D7" s="9"/>
    </row>
    <row r="8" spans="1:4" x14ac:dyDescent="0.25">
      <c r="A8" s="9"/>
      <c r="B8" s="9"/>
      <c r="C8" s="9"/>
      <c r="D8" s="9"/>
    </row>
    <row r="9" spans="1:4" x14ac:dyDescent="0.25">
      <c r="A9" s="9"/>
      <c r="B9" s="9"/>
      <c r="C9" s="9"/>
      <c r="D9" s="9"/>
    </row>
    <row r="10" spans="1:4" x14ac:dyDescent="0.25">
      <c r="A10" s="9"/>
      <c r="B10" s="9"/>
      <c r="C10" s="9"/>
      <c r="D10" s="9"/>
    </row>
    <row r="11" spans="1:4" x14ac:dyDescent="0.25">
      <c r="A11" s="9"/>
      <c r="B11" s="9"/>
      <c r="C11" s="9"/>
      <c r="D11" s="9"/>
    </row>
    <row r="12" spans="1:4" x14ac:dyDescent="0.25">
      <c r="A12" s="9"/>
      <c r="B12" s="9"/>
      <c r="C12" s="9"/>
      <c r="D12" s="9"/>
    </row>
    <row r="13" spans="1:4" x14ac:dyDescent="0.25">
      <c r="A13" s="9"/>
      <c r="B13" s="9"/>
      <c r="C13" s="9"/>
      <c r="D13" s="9"/>
    </row>
    <row r="14" spans="1:4" x14ac:dyDescent="0.25">
      <c r="A14" s="9"/>
      <c r="B14" s="9"/>
      <c r="C14" s="9"/>
      <c r="D14" s="9"/>
    </row>
    <row r="15" spans="1:4" x14ac:dyDescent="0.25">
      <c r="A15" s="9"/>
      <c r="B15" s="9"/>
      <c r="C15" s="9"/>
      <c r="D15" s="9"/>
    </row>
    <row r="16" spans="1:4" x14ac:dyDescent="0.25">
      <c r="A16" s="9"/>
      <c r="B16" s="9"/>
      <c r="C16" s="9"/>
      <c r="D16" s="9"/>
    </row>
    <row r="17" spans="1:6" x14ac:dyDescent="0.25">
      <c r="A17" s="9"/>
      <c r="B17" s="9"/>
      <c r="C17" s="9"/>
      <c r="D17" s="9"/>
    </row>
    <row r="18" spans="1:6" x14ac:dyDescent="0.25">
      <c r="A18" s="9"/>
      <c r="B18" s="9"/>
      <c r="C18" s="9"/>
      <c r="D18" s="9"/>
    </row>
    <row r="19" spans="1:6" x14ac:dyDescent="0.25">
      <c r="A19" s="9"/>
      <c r="B19" s="9"/>
      <c r="C19" s="9"/>
      <c r="D19" s="9"/>
    </row>
    <row r="20" spans="1:6" x14ac:dyDescent="0.25">
      <c r="A20" s="9"/>
      <c r="B20" s="9"/>
      <c r="C20" s="9"/>
      <c r="D20" s="9"/>
    </row>
    <row r="21" spans="1:6" ht="16.5" thickBot="1" x14ac:dyDescent="0.3">
      <c r="A21" s="11" t="s">
        <v>16</v>
      </c>
    </row>
    <row r="22" spans="1:6" ht="15.75" thickBot="1" x14ac:dyDescent="0.3">
      <c r="A22" s="1"/>
      <c r="B22" s="5" t="s">
        <v>17</v>
      </c>
      <c r="C22" s="5" t="s">
        <v>18</v>
      </c>
      <c r="D22" s="5" t="s">
        <v>19</v>
      </c>
      <c r="E22" s="5" t="s">
        <v>20</v>
      </c>
      <c r="F22" s="5" t="s">
        <v>21</v>
      </c>
    </row>
    <row r="23" spans="1:6" x14ac:dyDescent="0.25">
      <c r="A23" s="14" t="s">
        <v>12</v>
      </c>
      <c r="B23" s="15">
        <v>15</v>
      </c>
      <c r="C23" s="15">
        <v>14</v>
      </c>
      <c r="D23" s="15">
        <v>16</v>
      </c>
      <c r="E23" s="15">
        <v>13</v>
      </c>
      <c r="F23" s="15">
        <v>12</v>
      </c>
    </row>
    <row r="24" spans="1:6" x14ac:dyDescent="0.25">
      <c r="A24" s="14" t="s">
        <v>13</v>
      </c>
      <c r="B24" s="15">
        <v>23</v>
      </c>
      <c r="C24" s="15">
        <v>27</v>
      </c>
      <c r="D24" s="15">
        <v>32</v>
      </c>
      <c r="E24" s="15">
        <v>32</v>
      </c>
      <c r="F24" s="15">
        <v>34</v>
      </c>
    </row>
    <row r="25" spans="1:6" ht="15.75" thickBot="1" x14ac:dyDescent="0.3">
      <c r="A25" s="3" t="s">
        <v>14</v>
      </c>
      <c r="B25" s="6">
        <v>6</v>
      </c>
      <c r="C25" s="6">
        <v>5</v>
      </c>
      <c r="D25" s="6">
        <v>6</v>
      </c>
      <c r="E25" s="6">
        <v>4</v>
      </c>
      <c r="F25" s="6">
        <v>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7" workbookViewId="0">
      <selection activeCell="E22" sqref="E22"/>
    </sheetView>
  </sheetViews>
  <sheetFormatPr baseColWidth="10" defaultRowHeight="15" x14ac:dyDescent="0.25"/>
  <cols>
    <col min="1" max="1" width="15" customWidth="1"/>
  </cols>
  <sheetData>
    <row r="1" spans="1:2" ht="15.75" x14ac:dyDescent="0.25">
      <c r="A1" s="16" t="s">
        <v>22</v>
      </c>
    </row>
    <row r="2" spans="1:2" ht="15.75" x14ac:dyDescent="0.25">
      <c r="A2" s="10"/>
      <c r="B2" s="10" t="s">
        <v>24</v>
      </c>
    </row>
    <row r="3" spans="1:2" ht="15.75" x14ac:dyDescent="0.25">
      <c r="A3" s="10" t="s">
        <v>25</v>
      </c>
      <c r="B3" s="10">
        <v>1</v>
      </c>
    </row>
    <row r="4" spans="1:2" ht="15.75" x14ac:dyDescent="0.25">
      <c r="A4" s="10" t="s">
        <v>26</v>
      </c>
      <c r="B4" s="10">
        <v>0</v>
      </c>
    </row>
    <row r="5" spans="1:2" ht="15.75" x14ac:dyDescent="0.25">
      <c r="A5" s="10" t="s">
        <v>27</v>
      </c>
      <c r="B5" s="10">
        <v>1</v>
      </c>
    </row>
    <row r="6" spans="1:2" ht="15.75" x14ac:dyDescent="0.25">
      <c r="A6" s="10" t="s">
        <v>28</v>
      </c>
      <c r="B6" s="10">
        <v>2</v>
      </c>
    </row>
    <row r="7" spans="1:2" ht="15.75" x14ac:dyDescent="0.25">
      <c r="A7" s="10" t="s">
        <v>29</v>
      </c>
      <c r="B7" s="10">
        <v>6</v>
      </c>
    </row>
    <row r="8" spans="1:2" ht="15.75" x14ac:dyDescent="0.25">
      <c r="A8" s="10" t="s">
        <v>30</v>
      </c>
      <c r="B8" s="10">
        <v>3</v>
      </c>
    </row>
    <row r="9" spans="1:2" ht="15.75" x14ac:dyDescent="0.25">
      <c r="A9" s="10" t="s">
        <v>31</v>
      </c>
      <c r="B9" s="10">
        <v>2</v>
      </c>
    </row>
    <row r="10" spans="1:2" ht="15.75" x14ac:dyDescent="0.25">
      <c r="A10" s="10" t="s">
        <v>1</v>
      </c>
      <c r="B10" s="10">
        <v>15</v>
      </c>
    </row>
    <row r="11" spans="1:2" ht="15.75" x14ac:dyDescent="0.25">
      <c r="A11" s="17"/>
      <c r="B11" s="17"/>
    </row>
    <row r="12" spans="1:2" ht="15.75" x14ac:dyDescent="0.25">
      <c r="A12" s="17"/>
      <c r="B12" s="17"/>
    </row>
    <row r="13" spans="1:2" ht="15.75" x14ac:dyDescent="0.25">
      <c r="A13" s="17"/>
      <c r="B13" s="17"/>
    </row>
    <row r="14" spans="1:2" ht="15.75" x14ac:dyDescent="0.25">
      <c r="A14" s="17"/>
      <c r="B14" s="17"/>
    </row>
    <row r="15" spans="1:2" ht="15.75" x14ac:dyDescent="0.25">
      <c r="A15" s="17"/>
      <c r="B15" s="17"/>
    </row>
    <row r="16" spans="1:2" ht="15.75" x14ac:dyDescent="0.25">
      <c r="A16" s="17"/>
      <c r="B16" s="17"/>
    </row>
    <row r="17" spans="1:2" ht="15.75" x14ac:dyDescent="0.25">
      <c r="A17" s="17"/>
      <c r="B17" s="17"/>
    </row>
    <row r="18" spans="1:2" ht="15.75" x14ac:dyDescent="0.25">
      <c r="A18" s="16"/>
    </row>
    <row r="19" spans="1:2" ht="15.75" x14ac:dyDescent="0.25">
      <c r="A19" s="16" t="s">
        <v>32</v>
      </c>
    </row>
    <row r="20" spans="1:2" ht="15.75" x14ac:dyDescent="0.25">
      <c r="A20" s="10" t="s">
        <v>23</v>
      </c>
      <c r="B20" s="10" t="s">
        <v>24</v>
      </c>
    </row>
    <row r="21" spans="1:2" ht="15.75" x14ac:dyDescent="0.25">
      <c r="A21" s="10" t="s">
        <v>33</v>
      </c>
      <c r="B21" s="10">
        <v>1</v>
      </c>
    </row>
    <row r="22" spans="1:2" ht="15.75" x14ac:dyDescent="0.25">
      <c r="A22" s="10" t="s">
        <v>34</v>
      </c>
      <c r="B22" s="10">
        <v>3</v>
      </c>
    </row>
    <row r="23" spans="1:2" ht="15.75" x14ac:dyDescent="0.25">
      <c r="A23" s="10" t="s">
        <v>35</v>
      </c>
      <c r="B23" s="10">
        <v>9</v>
      </c>
    </row>
    <row r="24" spans="1:2" ht="15.75" x14ac:dyDescent="0.25">
      <c r="A24" s="10" t="s">
        <v>36</v>
      </c>
      <c r="B24" s="10">
        <v>2</v>
      </c>
    </row>
    <row r="25" spans="1:2" ht="15.75" x14ac:dyDescent="0.25">
      <c r="A25" s="10" t="s">
        <v>1</v>
      </c>
      <c r="B25" s="10">
        <v>15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sqref="A1:G9"/>
    </sheetView>
  </sheetViews>
  <sheetFormatPr baseColWidth="10" defaultRowHeight="15" x14ac:dyDescent="0.25"/>
  <cols>
    <col min="1" max="1" width="22.7109375" customWidth="1"/>
    <col min="2" max="2" width="19.28515625" customWidth="1"/>
  </cols>
  <sheetData>
    <row r="1" spans="1:7" ht="45" x14ac:dyDescent="0.25">
      <c r="B1" s="18" t="s">
        <v>38</v>
      </c>
      <c r="G1" s="18" t="s">
        <v>37</v>
      </c>
    </row>
    <row r="2" spans="1:7" x14ac:dyDescent="0.25">
      <c r="A2" s="18" t="s">
        <v>39</v>
      </c>
      <c r="B2" s="18">
        <v>5</v>
      </c>
    </row>
    <row r="3" spans="1:7" x14ac:dyDescent="0.25">
      <c r="A3" s="18" t="s">
        <v>40</v>
      </c>
      <c r="B3" s="18">
        <v>10</v>
      </c>
    </row>
    <row r="4" spans="1:7" x14ac:dyDescent="0.25">
      <c r="A4" s="18" t="s">
        <v>41</v>
      </c>
      <c r="B4" s="18">
        <v>10</v>
      </c>
    </row>
    <row r="5" spans="1:7" x14ac:dyDescent="0.25">
      <c r="A5" s="18" t="s">
        <v>42</v>
      </c>
      <c r="B5" s="18">
        <v>10</v>
      </c>
    </row>
    <row r="6" spans="1:7" x14ac:dyDescent="0.25">
      <c r="A6" s="18" t="s">
        <v>43</v>
      </c>
      <c r="B6" s="18">
        <v>3</v>
      </c>
    </row>
    <row r="7" spans="1:7" x14ac:dyDescent="0.25">
      <c r="A7" s="18" t="s">
        <v>44</v>
      </c>
      <c r="B7" s="18">
        <v>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N17" sqref="N17"/>
    </sheetView>
  </sheetViews>
  <sheetFormatPr baseColWidth="10" defaultRowHeight="15" x14ac:dyDescent="0.25"/>
  <sheetData>
    <row r="1" spans="1:13" x14ac:dyDescent="0.25">
      <c r="A1" s="19"/>
      <c r="B1" s="7" t="s">
        <v>45</v>
      </c>
      <c r="C1" s="7" t="s">
        <v>46</v>
      </c>
      <c r="D1" s="7" t="s">
        <v>19</v>
      </c>
      <c r="E1" s="7" t="s">
        <v>47</v>
      </c>
      <c r="F1" s="7" t="s">
        <v>21</v>
      </c>
      <c r="G1" s="7" t="s">
        <v>48</v>
      </c>
      <c r="H1" s="7" t="s">
        <v>49</v>
      </c>
      <c r="I1" s="7" t="s">
        <v>50</v>
      </c>
      <c r="J1" s="7" t="s">
        <v>51</v>
      </c>
      <c r="K1" s="7" t="s">
        <v>52</v>
      </c>
      <c r="L1" s="7" t="s">
        <v>53</v>
      </c>
      <c r="M1" s="7" t="s">
        <v>54</v>
      </c>
    </row>
    <row r="2" spans="1:13" x14ac:dyDescent="0.25">
      <c r="A2" s="19" t="s">
        <v>0</v>
      </c>
      <c r="B2" s="7">
        <v>20</v>
      </c>
      <c r="C2" s="7">
        <v>15</v>
      </c>
      <c r="D2" s="7">
        <v>18</v>
      </c>
      <c r="E2" s="7">
        <v>20</v>
      </c>
      <c r="F2" s="7">
        <v>22</v>
      </c>
      <c r="G2" s="7">
        <v>20</v>
      </c>
      <c r="H2" s="7">
        <v>20</v>
      </c>
      <c r="I2" s="7">
        <v>5</v>
      </c>
      <c r="J2" s="7">
        <v>15</v>
      </c>
      <c r="K2" s="7">
        <v>18</v>
      </c>
      <c r="L2" s="7">
        <v>25</v>
      </c>
      <c r="M2" s="7">
        <v>23</v>
      </c>
    </row>
    <row r="3" spans="1:13" x14ac:dyDescent="0.25">
      <c r="A3" s="19" t="s">
        <v>55</v>
      </c>
      <c r="B3" s="7">
        <v>22</v>
      </c>
      <c r="C3" s="7">
        <v>17</v>
      </c>
      <c r="D3" s="7">
        <v>20</v>
      </c>
      <c r="E3" s="7">
        <v>25</v>
      </c>
      <c r="F3" s="7">
        <v>28</v>
      </c>
      <c r="G3" s="7">
        <v>26</v>
      </c>
      <c r="H3" s="7">
        <v>24</v>
      </c>
      <c r="I3" s="7">
        <v>8</v>
      </c>
      <c r="J3" s="7">
        <v>16</v>
      </c>
      <c r="K3" s="7">
        <v>20</v>
      </c>
      <c r="L3" s="7">
        <v>25</v>
      </c>
      <c r="M3" s="7">
        <v>24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K21" sqref="K21"/>
    </sheetView>
  </sheetViews>
  <sheetFormatPr baseColWidth="10" defaultRowHeight="15" x14ac:dyDescent="0.25"/>
  <sheetData>
    <row r="1" spans="1:9" ht="42.75" x14ac:dyDescent="0.25">
      <c r="A1" s="20" t="s">
        <v>56</v>
      </c>
      <c r="B1" s="20" t="s">
        <v>57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58</v>
      </c>
      <c r="I1" s="8" t="s">
        <v>59</v>
      </c>
    </row>
    <row r="2" spans="1:9" x14ac:dyDescent="0.25">
      <c r="A2" s="8" t="s">
        <v>60</v>
      </c>
      <c r="B2" s="8">
        <v>1000</v>
      </c>
      <c r="D2" s="21">
        <v>5</v>
      </c>
      <c r="E2" s="21">
        <v>1000</v>
      </c>
      <c r="F2" s="21">
        <f>E2*D2</f>
        <v>5000</v>
      </c>
      <c r="G2" s="21">
        <f>D2-$G$9</f>
        <v>-10.6</v>
      </c>
      <c r="H2" s="21">
        <f>G2*G2</f>
        <v>112.36</v>
      </c>
      <c r="I2" s="21">
        <f>E2*H2</f>
        <v>112360</v>
      </c>
    </row>
    <row r="3" spans="1:9" x14ac:dyDescent="0.25">
      <c r="A3" s="8" t="s">
        <v>61</v>
      </c>
      <c r="B3" s="8">
        <v>1500</v>
      </c>
      <c r="D3" s="21">
        <v>12.5</v>
      </c>
      <c r="E3" s="21">
        <v>1500</v>
      </c>
      <c r="F3" s="21">
        <f t="shared" ref="F3:F6" si="0">E3*D3</f>
        <v>18750</v>
      </c>
      <c r="G3" s="21">
        <f t="shared" ref="G3:G6" si="1">D3-$G$9</f>
        <v>-3.0999999999999996</v>
      </c>
      <c r="H3" s="21">
        <f t="shared" ref="H3:H6" si="2">G3*G3</f>
        <v>9.6099999999999977</v>
      </c>
      <c r="I3" s="21">
        <f t="shared" ref="I3:I6" si="3">E3*H3</f>
        <v>14414.999999999996</v>
      </c>
    </row>
    <row r="4" spans="1:9" x14ac:dyDescent="0.25">
      <c r="A4" s="8" t="s">
        <v>62</v>
      </c>
      <c r="B4" s="8">
        <v>2500</v>
      </c>
      <c r="D4" s="21">
        <v>17.5</v>
      </c>
      <c r="E4" s="21">
        <v>2500</v>
      </c>
      <c r="F4" s="21">
        <f t="shared" si="0"/>
        <v>43750</v>
      </c>
      <c r="G4" s="21">
        <f t="shared" si="1"/>
        <v>1.9000000000000004</v>
      </c>
      <c r="H4" s="21">
        <f t="shared" si="2"/>
        <v>3.6100000000000012</v>
      </c>
      <c r="I4" s="21">
        <f t="shared" si="3"/>
        <v>9025.0000000000036</v>
      </c>
    </row>
    <row r="5" spans="1:9" x14ac:dyDescent="0.25">
      <c r="A5" s="8" t="s">
        <v>63</v>
      </c>
      <c r="B5" s="8">
        <v>500</v>
      </c>
      <c r="D5" s="21">
        <v>25</v>
      </c>
      <c r="E5" s="21">
        <v>500</v>
      </c>
      <c r="F5" s="21">
        <f t="shared" si="0"/>
        <v>12500</v>
      </c>
      <c r="G5" s="21">
        <f t="shared" si="1"/>
        <v>9.4</v>
      </c>
      <c r="H5" s="21">
        <f t="shared" si="2"/>
        <v>88.360000000000014</v>
      </c>
      <c r="I5" s="21">
        <f t="shared" si="3"/>
        <v>44180.000000000007</v>
      </c>
    </row>
    <row r="6" spans="1:9" x14ac:dyDescent="0.25">
      <c r="A6" s="8" t="s">
        <v>64</v>
      </c>
      <c r="B6" s="8">
        <v>300</v>
      </c>
      <c r="D6" s="21">
        <v>35</v>
      </c>
      <c r="E6" s="21">
        <v>300</v>
      </c>
      <c r="F6" s="21">
        <f t="shared" si="0"/>
        <v>10500</v>
      </c>
      <c r="G6" s="21">
        <f t="shared" si="1"/>
        <v>19.399999999999999</v>
      </c>
      <c r="H6" s="21">
        <f t="shared" si="2"/>
        <v>376.35999999999996</v>
      </c>
      <c r="I6" s="21">
        <f t="shared" si="3"/>
        <v>112907.99999999999</v>
      </c>
    </row>
    <row r="7" spans="1:9" x14ac:dyDescent="0.25">
      <c r="D7" s="22"/>
      <c r="E7" s="22">
        <f>SUM(E2:E6)</f>
        <v>5800</v>
      </c>
      <c r="F7" s="22">
        <f>SUM(F2:F6)</f>
        <v>90500</v>
      </c>
      <c r="G7" s="22"/>
      <c r="H7" s="22"/>
      <c r="I7" s="22">
        <f>SUM(I2:I6)</f>
        <v>292888</v>
      </c>
    </row>
    <row r="9" spans="1:9" x14ac:dyDescent="0.25">
      <c r="E9" t="s">
        <v>8</v>
      </c>
      <c r="F9">
        <f>F7/E7</f>
        <v>15.603448275862069</v>
      </c>
      <c r="G9" s="23">
        <v>15.6</v>
      </c>
    </row>
    <row r="10" spans="1:9" x14ac:dyDescent="0.25">
      <c r="E10" t="s">
        <v>9</v>
      </c>
      <c r="F10">
        <f>I7/E7</f>
        <v>50.497931034482761</v>
      </c>
    </row>
    <row r="11" spans="1:9" x14ac:dyDescent="0.25">
      <c r="E11" t="s">
        <v>10</v>
      </c>
      <c r="F11">
        <f>SQRT(F10)</f>
        <v>7.1061896283791048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H21" sqref="H21"/>
    </sheetView>
  </sheetViews>
  <sheetFormatPr baseColWidth="10" defaultRowHeight="15" x14ac:dyDescent="0.25"/>
  <sheetData>
    <row r="1" spans="1:6" ht="15.75" x14ac:dyDescent="0.25">
      <c r="A1" s="24" t="s">
        <v>74</v>
      </c>
      <c r="B1" s="24"/>
      <c r="C1" s="24"/>
      <c r="D1" s="24"/>
      <c r="E1" s="24"/>
      <c r="F1" s="24"/>
    </row>
    <row r="2" spans="1:6" ht="18.75" x14ac:dyDescent="0.25">
      <c r="A2" s="10" t="s">
        <v>2</v>
      </c>
      <c r="B2" s="10" t="s">
        <v>3</v>
      </c>
      <c r="C2" s="10" t="s">
        <v>4</v>
      </c>
      <c r="D2" s="10" t="s">
        <v>5</v>
      </c>
      <c r="E2" s="10" t="s">
        <v>6</v>
      </c>
      <c r="F2" s="10" t="s">
        <v>7</v>
      </c>
    </row>
    <row r="3" spans="1:6" ht="15.75" x14ac:dyDescent="0.25">
      <c r="A3" s="10">
        <v>0</v>
      </c>
      <c r="B3" s="10">
        <v>0</v>
      </c>
      <c r="C3" s="10">
        <f>A3*B3</f>
        <v>0</v>
      </c>
      <c r="D3" s="10">
        <f>A3-$B$8</f>
        <v>-10</v>
      </c>
      <c r="E3" s="10">
        <f>D3*D3</f>
        <v>100</v>
      </c>
      <c r="F3" s="10">
        <f>E3*B3</f>
        <v>0</v>
      </c>
    </row>
    <row r="4" spans="1:6" ht="15.75" x14ac:dyDescent="0.25">
      <c r="A4" s="10">
        <v>10</v>
      </c>
      <c r="B4" s="10">
        <v>2</v>
      </c>
      <c r="C4" s="10">
        <f t="shared" ref="C4:C5" si="0">A4*B4</f>
        <v>20</v>
      </c>
      <c r="D4" s="10">
        <f t="shared" ref="D4:D5" si="1">A4-$B$8</f>
        <v>0</v>
      </c>
      <c r="E4" s="10">
        <f t="shared" ref="E4:E5" si="2">D4*D4</f>
        <v>0</v>
      </c>
      <c r="F4" s="10">
        <f t="shared" ref="F4:F5" si="3">E4*B4</f>
        <v>0</v>
      </c>
    </row>
    <row r="5" spans="1:6" ht="15.75" x14ac:dyDescent="0.25">
      <c r="A5" s="10">
        <v>20</v>
      </c>
      <c r="B5" s="10">
        <v>0</v>
      </c>
      <c r="C5" s="10">
        <f t="shared" si="0"/>
        <v>0</v>
      </c>
      <c r="D5" s="10">
        <f t="shared" si="1"/>
        <v>10</v>
      </c>
      <c r="E5" s="10">
        <f t="shared" si="2"/>
        <v>100</v>
      </c>
      <c r="F5" s="10">
        <f t="shared" si="3"/>
        <v>0</v>
      </c>
    </row>
    <row r="6" spans="1:6" ht="15.75" x14ac:dyDescent="0.25">
      <c r="A6" s="10" t="s">
        <v>65</v>
      </c>
      <c r="B6" s="25">
        <f>SUM(B3:B5)</f>
        <v>2</v>
      </c>
      <c r="C6" s="25">
        <f>SUM(C3:C5)</f>
        <v>20</v>
      </c>
      <c r="D6" s="25">
        <f>SUM(D3:D5)</f>
        <v>0</v>
      </c>
      <c r="E6" s="25">
        <f>SUM(E3:E5)</f>
        <v>200</v>
      </c>
      <c r="F6" s="25">
        <f>SUM(F3:F5)</f>
        <v>0</v>
      </c>
    </row>
    <row r="7" spans="1:6" ht="15.75" x14ac:dyDescent="0.25">
      <c r="A7" s="24"/>
      <c r="B7" s="24"/>
      <c r="C7" s="24"/>
      <c r="D7" s="24"/>
      <c r="E7" s="24"/>
      <c r="F7" s="24"/>
    </row>
    <row r="8" spans="1:6" ht="15.75" x14ac:dyDescent="0.25">
      <c r="A8" s="24" t="s">
        <v>66</v>
      </c>
      <c r="B8" s="24">
        <f>C6/B6</f>
        <v>10</v>
      </c>
      <c r="C8" s="24"/>
      <c r="D8" s="24"/>
      <c r="E8" s="24"/>
      <c r="F8" s="24"/>
    </row>
    <row r="9" spans="1:6" ht="15.75" x14ac:dyDescent="0.25">
      <c r="A9" s="24" t="s">
        <v>67</v>
      </c>
      <c r="B9" s="24">
        <f>F6/B6</f>
        <v>0</v>
      </c>
      <c r="C9" s="24"/>
      <c r="D9" s="24"/>
      <c r="E9" s="24"/>
      <c r="F9" s="24"/>
    </row>
    <row r="10" spans="1:6" ht="15.75" x14ac:dyDescent="0.25">
      <c r="A10" s="24" t="s">
        <v>68</v>
      </c>
      <c r="B10" s="26">
        <f>SQRT(B9)</f>
        <v>0</v>
      </c>
      <c r="C10" s="24"/>
      <c r="D10" s="24"/>
      <c r="E10" s="24"/>
      <c r="F10" s="24"/>
    </row>
    <row r="11" spans="1:6" ht="15.75" x14ac:dyDescent="0.25">
      <c r="A11" s="24"/>
      <c r="B11" s="24"/>
      <c r="C11" s="24"/>
      <c r="D11" s="24"/>
      <c r="E11" s="24"/>
      <c r="F11" s="24"/>
    </row>
    <row r="12" spans="1:6" ht="15.75" x14ac:dyDescent="0.25">
      <c r="A12" s="24" t="s">
        <v>75</v>
      </c>
      <c r="B12" s="24"/>
      <c r="C12" s="24"/>
      <c r="D12" s="24"/>
      <c r="E12" s="24"/>
      <c r="F12" s="24"/>
    </row>
    <row r="13" spans="1:6" ht="18.75" x14ac:dyDescent="0.25">
      <c r="A13" s="10" t="s">
        <v>2</v>
      </c>
      <c r="B13" s="10" t="s">
        <v>3</v>
      </c>
      <c r="C13" s="10" t="s">
        <v>4</v>
      </c>
      <c r="D13" s="10" t="s">
        <v>5</v>
      </c>
      <c r="E13" s="10" t="s">
        <v>6</v>
      </c>
      <c r="F13" s="10" t="s">
        <v>7</v>
      </c>
    </row>
    <row r="14" spans="1:6" ht="15.75" x14ac:dyDescent="0.25">
      <c r="A14" s="10">
        <v>0</v>
      </c>
      <c r="B14" s="10">
        <v>1</v>
      </c>
      <c r="C14" s="10">
        <f>A14*B14</f>
        <v>0</v>
      </c>
      <c r="D14" s="10">
        <f>A14-$B$19</f>
        <v>-10</v>
      </c>
      <c r="E14" s="10">
        <f>D14*D14</f>
        <v>100</v>
      </c>
      <c r="F14" s="10">
        <f>E14*B14</f>
        <v>100</v>
      </c>
    </row>
    <row r="15" spans="1:6" ht="15.75" x14ac:dyDescent="0.25">
      <c r="A15" s="10">
        <v>10</v>
      </c>
      <c r="B15" s="10">
        <v>0</v>
      </c>
      <c r="C15" s="10">
        <f t="shared" ref="C15:C16" si="4">A15*B15</f>
        <v>0</v>
      </c>
      <c r="D15" s="10">
        <f t="shared" ref="D15:D16" si="5">A15-$B$19</f>
        <v>0</v>
      </c>
      <c r="E15" s="10">
        <f t="shared" ref="E15:E16" si="6">D15*D15</f>
        <v>0</v>
      </c>
      <c r="F15" s="10">
        <f t="shared" ref="F15:F16" si="7">E15*B15</f>
        <v>0</v>
      </c>
    </row>
    <row r="16" spans="1:6" ht="15.75" x14ac:dyDescent="0.25">
      <c r="A16" s="10">
        <v>20</v>
      </c>
      <c r="B16" s="10">
        <v>1</v>
      </c>
      <c r="C16" s="10">
        <f t="shared" si="4"/>
        <v>20</v>
      </c>
      <c r="D16" s="10">
        <f t="shared" si="5"/>
        <v>10</v>
      </c>
      <c r="E16" s="10">
        <f t="shared" si="6"/>
        <v>100</v>
      </c>
      <c r="F16" s="10">
        <f t="shared" si="7"/>
        <v>100</v>
      </c>
    </row>
    <row r="17" spans="1:6" ht="15.75" x14ac:dyDescent="0.25">
      <c r="A17" s="10" t="s">
        <v>65</v>
      </c>
      <c r="B17" s="25">
        <f>SUM(B14:B16)</f>
        <v>2</v>
      </c>
      <c r="C17" s="25">
        <f>SUM(C14:C16)</f>
        <v>20</v>
      </c>
      <c r="D17" s="25">
        <f>SUM(D14:D16)</f>
        <v>0</v>
      </c>
      <c r="E17" s="25">
        <f>SUM(E14:E16)</f>
        <v>200</v>
      </c>
      <c r="F17" s="25">
        <f>SUM(F14:F16)</f>
        <v>200</v>
      </c>
    </row>
    <row r="18" spans="1:6" ht="15.75" x14ac:dyDescent="0.25">
      <c r="A18" s="24"/>
      <c r="B18" s="24"/>
      <c r="C18" s="24"/>
      <c r="D18" s="24"/>
      <c r="E18" s="24"/>
      <c r="F18" s="24"/>
    </row>
    <row r="19" spans="1:6" ht="15.75" x14ac:dyDescent="0.25">
      <c r="A19" s="24" t="s">
        <v>66</v>
      </c>
      <c r="B19" s="24">
        <f>C17/B17</f>
        <v>10</v>
      </c>
      <c r="C19" s="24"/>
      <c r="D19" s="24"/>
      <c r="E19" s="24"/>
      <c r="F19" s="24"/>
    </row>
    <row r="20" spans="1:6" ht="15.75" x14ac:dyDescent="0.25">
      <c r="A20" s="24" t="s">
        <v>67</v>
      </c>
      <c r="B20" s="24">
        <f>F17/B17</f>
        <v>100</v>
      </c>
      <c r="C20" s="24"/>
      <c r="D20" s="24"/>
      <c r="E20" s="24"/>
      <c r="F20" s="24"/>
    </row>
    <row r="21" spans="1:6" ht="15.75" x14ac:dyDescent="0.25">
      <c r="A21" s="24" t="s">
        <v>68</v>
      </c>
      <c r="B21" s="26">
        <f>SQRT(B20)</f>
        <v>10</v>
      </c>
      <c r="C21" s="24"/>
      <c r="D21" s="24"/>
      <c r="E21" s="24"/>
      <c r="F21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10" workbookViewId="0">
      <selection activeCell="C23" sqref="C23"/>
    </sheetView>
  </sheetViews>
  <sheetFormatPr baseColWidth="10" defaultRowHeight="15" x14ac:dyDescent="0.25"/>
  <cols>
    <col min="2" max="2" width="13.7109375" customWidth="1"/>
    <col min="3" max="7" width="13.42578125" customWidth="1"/>
  </cols>
  <sheetData>
    <row r="1" spans="1:7" x14ac:dyDescent="0.25">
      <c r="A1" t="s">
        <v>76</v>
      </c>
    </row>
    <row r="2" spans="1:7" ht="15.75" x14ac:dyDescent="0.25">
      <c r="A2" s="27" t="s">
        <v>2</v>
      </c>
      <c r="B2" s="27">
        <v>14</v>
      </c>
      <c r="C2" s="27">
        <v>24</v>
      </c>
      <c r="D2" s="27">
        <v>35</v>
      </c>
      <c r="E2" s="27">
        <v>45</v>
      </c>
      <c r="F2" s="27">
        <v>55</v>
      </c>
      <c r="G2" s="27"/>
    </row>
    <row r="3" spans="1:7" ht="15.75" x14ac:dyDescent="0.25">
      <c r="A3" s="27" t="s">
        <v>3</v>
      </c>
      <c r="B3" s="27">
        <v>34</v>
      </c>
      <c r="C3" s="27">
        <v>33</v>
      </c>
      <c r="D3" s="27">
        <v>62</v>
      </c>
      <c r="E3" s="27">
        <v>58</v>
      </c>
      <c r="F3" s="27">
        <v>69</v>
      </c>
      <c r="G3" s="27">
        <f>SUM(B3:F3)</f>
        <v>256</v>
      </c>
    </row>
    <row r="4" spans="1:7" ht="15.75" x14ac:dyDescent="0.25">
      <c r="A4" s="27" t="s">
        <v>4</v>
      </c>
      <c r="B4" s="27">
        <f>B2*B3</f>
        <v>476</v>
      </c>
      <c r="C4" s="27">
        <f t="shared" ref="C4:F4" si="0">C2*C3</f>
        <v>792</v>
      </c>
      <c r="D4" s="27">
        <f t="shared" si="0"/>
        <v>2170</v>
      </c>
      <c r="E4" s="27">
        <f t="shared" si="0"/>
        <v>2610</v>
      </c>
      <c r="F4" s="27">
        <f t="shared" si="0"/>
        <v>3795</v>
      </c>
      <c r="G4" s="27">
        <f>SUM(B4:F4)</f>
        <v>9843</v>
      </c>
    </row>
    <row r="5" spans="1:7" ht="15.75" x14ac:dyDescent="0.25">
      <c r="A5" s="27" t="s">
        <v>5</v>
      </c>
      <c r="B5" s="27">
        <f>B2-$C$9</f>
        <v>-24.450000000000003</v>
      </c>
      <c r="C5" s="27">
        <f t="shared" ref="C5:F5" si="1">C2-$C$9</f>
        <v>-14.450000000000003</v>
      </c>
      <c r="D5" s="27">
        <f t="shared" si="1"/>
        <v>-3.4500000000000028</v>
      </c>
      <c r="E5" s="27">
        <f t="shared" si="1"/>
        <v>6.5499999999999972</v>
      </c>
      <c r="F5" s="27">
        <f t="shared" si="1"/>
        <v>16.549999999999997</v>
      </c>
      <c r="G5" s="27"/>
    </row>
    <row r="6" spans="1:7" ht="18.75" x14ac:dyDescent="0.25">
      <c r="A6" s="27" t="s">
        <v>69</v>
      </c>
      <c r="B6" s="28">
        <f>B5*B5</f>
        <v>597.80250000000012</v>
      </c>
      <c r="C6" s="28">
        <f t="shared" ref="C6:F6" si="2">C5*C5</f>
        <v>208.80250000000009</v>
      </c>
      <c r="D6" s="28">
        <f t="shared" si="2"/>
        <v>11.902500000000019</v>
      </c>
      <c r="E6" s="28">
        <f t="shared" si="2"/>
        <v>42.902499999999961</v>
      </c>
      <c r="F6" s="28">
        <f t="shared" si="2"/>
        <v>273.90249999999992</v>
      </c>
      <c r="G6" s="27"/>
    </row>
    <row r="7" spans="1:7" ht="18.75" x14ac:dyDescent="0.25">
      <c r="A7" s="27" t="s">
        <v>70</v>
      </c>
      <c r="B7" s="35">
        <f>B6*B3</f>
        <v>20325.285000000003</v>
      </c>
      <c r="C7" s="29">
        <f t="shared" ref="C7:F7" si="3">C6*C3</f>
        <v>6890.4825000000028</v>
      </c>
      <c r="D7" s="29">
        <f t="shared" si="3"/>
        <v>737.95500000000118</v>
      </c>
      <c r="E7" s="29">
        <f t="shared" si="3"/>
        <v>2488.3449999999975</v>
      </c>
      <c r="F7" s="29">
        <f t="shared" si="3"/>
        <v>18899.272499999995</v>
      </c>
      <c r="G7" s="29">
        <f>SUM(B7:F7)</f>
        <v>49341.34</v>
      </c>
    </row>
    <row r="9" spans="1:7" ht="15.75" x14ac:dyDescent="0.25">
      <c r="A9" s="30" t="s">
        <v>71</v>
      </c>
      <c r="B9" s="31">
        <f>G4/G3</f>
        <v>38.44921875</v>
      </c>
      <c r="C9" s="30">
        <v>38.450000000000003</v>
      </c>
    </row>
    <row r="10" spans="1:7" ht="15.75" x14ac:dyDescent="0.25">
      <c r="A10" s="30" t="s">
        <v>72</v>
      </c>
      <c r="B10" s="32">
        <f>G7/G3</f>
        <v>192.73960937499999</v>
      </c>
    </row>
    <row r="11" spans="1:7" ht="15.75" x14ac:dyDescent="0.25">
      <c r="A11" s="30" t="s">
        <v>73</v>
      </c>
      <c r="B11" s="31">
        <f>SQRT(B10)</f>
        <v>13.88306916265276</v>
      </c>
    </row>
    <row r="14" spans="1:7" x14ac:dyDescent="0.25">
      <c r="A14" t="s">
        <v>77</v>
      </c>
    </row>
    <row r="15" spans="1:7" ht="15.75" x14ac:dyDescent="0.25">
      <c r="A15" s="33" t="s">
        <v>2</v>
      </c>
      <c r="B15" s="27">
        <v>14</v>
      </c>
      <c r="C15" s="27">
        <v>24</v>
      </c>
      <c r="D15" s="27">
        <v>35</v>
      </c>
      <c r="E15" s="27">
        <v>45</v>
      </c>
      <c r="F15" s="27">
        <v>55</v>
      </c>
      <c r="G15" s="34"/>
    </row>
    <row r="16" spans="1:7" ht="15.75" x14ac:dyDescent="0.25">
      <c r="A16" s="33" t="s">
        <v>3</v>
      </c>
      <c r="B16" s="27">
        <v>1</v>
      </c>
      <c r="C16" s="27">
        <v>55</v>
      </c>
      <c r="D16" s="27">
        <v>36</v>
      </c>
      <c r="E16" s="27">
        <v>13</v>
      </c>
      <c r="F16" s="27">
        <v>2</v>
      </c>
      <c r="G16" s="34">
        <f>SUM(B16:F16)</f>
        <v>107</v>
      </c>
    </row>
    <row r="17" spans="1:7" ht="15.75" x14ac:dyDescent="0.25">
      <c r="A17" s="27" t="s">
        <v>4</v>
      </c>
      <c r="B17" s="27">
        <f>B15*B16</f>
        <v>14</v>
      </c>
      <c r="C17" s="27">
        <f t="shared" ref="C17:F17" si="4">C15*C16</f>
        <v>1320</v>
      </c>
      <c r="D17" s="27">
        <f t="shared" si="4"/>
        <v>1260</v>
      </c>
      <c r="E17" s="27">
        <f t="shared" si="4"/>
        <v>585</v>
      </c>
      <c r="F17" s="27">
        <f t="shared" si="4"/>
        <v>110</v>
      </c>
      <c r="G17" s="27">
        <f>SUM(B17:F17)</f>
        <v>3289</v>
      </c>
    </row>
    <row r="18" spans="1:7" ht="15.75" x14ac:dyDescent="0.25">
      <c r="A18" s="27" t="s">
        <v>5</v>
      </c>
      <c r="B18" s="27">
        <f>B15-$C$22</f>
        <v>-16.739999999999998</v>
      </c>
      <c r="C18" s="27">
        <f t="shared" ref="C18:F18" si="5">C15-$C$22</f>
        <v>-6.7399999999999984</v>
      </c>
      <c r="D18" s="27">
        <f t="shared" si="5"/>
        <v>4.2600000000000016</v>
      </c>
      <c r="E18" s="27">
        <f t="shared" si="5"/>
        <v>14.260000000000002</v>
      </c>
      <c r="F18" s="27">
        <f t="shared" si="5"/>
        <v>24.26</v>
      </c>
      <c r="G18" s="27"/>
    </row>
    <row r="19" spans="1:7" ht="18.75" x14ac:dyDescent="0.25">
      <c r="A19" s="27" t="s">
        <v>69</v>
      </c>
      <c r="B19" s="28">
        <f>B18*B18</f>
        <v>280.22759999999994</v>
      </c>
      <c r="C19" s="28">
        <f t="shared" ref="C19:F19" si="6">C18*C18</f>
        <v>45.427599999999977</v>
      </c>
      <c r="D19" s="28">
        <f t="shared" si="6"/>
        <v>18.147600000000015</v>
      </c>
      <c r="E19" s="28">
        <f t="shared" si="6"/>
        <v>203.34760000000006</v>
      </c>
      <c r="F19" s="28">
        <f t="shared" si="6"/>
        <v>588.5476000000001</v>
      </c>
      <c r="G19" s="27"/>
    </row>
    <row r="20" spans="1:7" ht="18.75" x14ac:dyDescent="0.25">
      <c r="A20" s="27" t="s">
        <v>70</v>
      </c>
      <c r="B20" s="29">
        <f>B19*B16</f>
        <v>280.22759999999994</v>
      </c>
      <c r="C20" s="29">
        <f t="shared" ref="C20:F20" si="7">C19*C16</f>
        <v>2498.5179999999987</v>
      </c>
      <c r="D20" s="29">
        <f t="shared" si="7"/>
        <v>653.31360000000052</v>
      </c>
      <c r="E20" s="29">
        <f t="shared" si="7"/>
        <v>2643.5188000000007</v>
      </c>
      <c r="F20" s="29">
        <f t="shared" si="7"/>
        <v>1177.0952000000002</v>
      </c>
      <c r="G20" s="29">
        <f>SUM(B20:F20)</f>
        <v>7252.6731999999993</v>
      </c>
    </row>
    <row r="22" spans="1:7" ht="15.75" x14ac:dyDescent="0.25">
      <c r="A22" s="30" t="s">
        <v>71</v>
      </c>
      <c r="B22" s="31">
        <f>G17/G16</f>
        <v>30.738317757009344</v>
      </c>
      <c r="C22" s="30">
        <v>30.74</v>
      </c>
    </row>
    <row r="23" spans="1:7" ht="15.75" x14ac:dyDescent="0.25">
      <c r="A23" s="30" t="s">
        <v>72</v>
      </c>
      <c r="B23" s="32">
        <f>G20/G16</f>
        <v>67.78199252336448</v>
      </c>
    </row>
    <row r="24" spans="1:7" ht="15.75" x14ac:dyDescent="0.25">
      <c r="A24" s="30" t="s">
        <v>73</v>
      </c>
      <c r="B24" s="31">
        <f>SQRT(B23)</f>
        <v>8.2329819945973686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Exercice 1 - Question 3</vt:lpstr>
      <vt:lpstr>Exercice 2 - Question 2</vt:lpstr>
      <vt:lpstr>Exercice 3 - Question 1</vt:lpstr>
      <vt:lpstr>Exercice 4 - Question 1</vt:lpstr>
      <vt:lpstr>Exercice 5 - Question 1</vt:lpstr>
      <vt:lpstr>Exercice 6 - Question 3</vt:lpstr>
      <vt:lpstr>Exercice 7 - Question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Patrick</cp:lastModifiedBy>
  <dcterms:created xsi:type="dcterms:W3CDTF">2018-09-28T15:35:19Z</dcterms:created>
  <dcterms:modified xsi:type="dcterms:W3CDTF">2019-04-17T15:48:17Z</dcterms:modified>
</cp:coreProperties>
</file>