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gruet\Downloads\7705485_BTS_MCO_Bloc_3\RESSOURCES\Missions_Exercices_Corriges\Missions_Excercices_chap23\"/>
    </mc:Choice>
  </mc:AlternateContent>
  <xr:revisionPtr revIDLastSave="0" documentId="13_ncr:1_{CB3A2A52-4E1C-47C6-913D-0B9E718F8A71}" xr6:coauthVersionLast="36" xr6:coauthVersionMax="36" xr10:uidLastSave="{00000000-0000-0000-0000-000000000000}"/>
  <bookViews>
    <workbookView xWindow="0" yWindow="0" windowWidth="23235" windowHeight="8670" xr2:uid="{00000000-000D-0000-FFFF-FFFF00000000}"/>
  </bookViews>
  <sheets>
    <sheet name="Feuil1" sheetId="1" r:id="rId1"/>
    <sheet name="Exercic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" l="1"/>
  <c r="B4" i="2"/>
  <c r="B5" i="2" s="1"/>
  <c r="B10" i="2" l="1"/>
  <c r="B11" i="2" s="1"/>
  <c r="B20" i="2" s="1"/>
  <c r="D20" i="2" s="1"/>
  <c r="D23" i="2" s="1"/>
  <c r="B7" i="2"/>
  <c r="B8" i="2" s="1"/>
  <c r="B16" i="2" s="1"/>
  <c r="D15" i="2" s="1"/>
  <c r="D17" i="2" s="1"/>
  <c r="D11" i="1"/>
  <c r="E9" i="1" s="1"/>
  <c r="C6" i="1"/>
  <c r="C7" i="1"/>
  <c r="C8" i="1"/>
  <c r="C9" i="1"/>
  <c r="B22" i="1"/>
  <c r="B11" i="1"/>
  <c r="C10" i="1" s="1"/>
  <c r="B2" i="1" l="1"/>
  <c r="D2" i="1"/>
  <c r="C5" i="1"/>
  <c r="C4" i="1"/>
  <c r="C3" i="1"/>
  <c r="E7" i="1"/>
  <c r="E10" i="1"/>
  <c r="E3" i="1"/>
  <c r="E4" i="1"/>
  <c r="E5" i="1"/>
  <c r="E6" i="1"/>
  <c r="E8" i="1"/>
</calcChain>
</file>

<file path=xl/sharedStrings.xml><?xml version="1.0" encoding="utf-8"?>
<sst xmlns="http://schemas.openxmlformats.org/spreadsheetml/2006/main" count="52" uniqueCount="41">
  <si>
    <t>%</t>
  </si>
  <si>
    <t>Social</t>
  </si>
  <si>
    <t>Affiliates</t>
  </si>
  <si>
    <t xml:space="preserve">Referral </t>
  </si>
  <si>
    <t>Paid Search</t>
  </si>
  <si>
    <t>Organic Search</t>
  </si>
  <si>
    <t>Display</t>
  </si>
  <si>
    <t xml:space="preserve">Direct </t>
  </si>
  <si>
    <t>E-mail</t>
  </si>
  <si>
    <t>Visiteurs en ligne</t>
  </si>
  <si>
    <t>Dans les 30 dernières minutes</t>
  </si>
  <si>
    <t>Panier actif</t>
  </si>
  <si>
    <t>Visiteurs et paniers</t>
  </si>
  <si>
    <t>Actuellement en attente</t>
  </si>
  <si>
    <t>Commandes</t>
  </si>
  <si>
    <t>Retour ou échanges</t>
  </si>
  <si>
    <t>Paniers abandonnés</t>
  </si>
  <si>
    <t>Clients</t>
  </si>
  <si>
    <t>Nouveaux clients</t>
  </si>
  <si>
    <t>Nouveaux abonnements newsletter</t>
  </si>
  <si>
    <t>Total abonnés newsletter</t>
  </si>
  <si>
    <t>Trafic</t>
  </si>
  <si>
    <t>Visites</t>
  </si>
  <si>
    <t>Visiteurs uniques</t>
  </si>
  <si>
    <t>Du 01/11/N au 21/11/N</t>
  </si>
  <si>
    <t>Produits en rupture de stock</t>
  </si>
  <si>
    <t>Nouveaux visiteurs</t>
  </si>
  <si>
    <t>Du 01/11/N au 30/11/N</t>
  </si>
  <si>
    <t>Taille du fichier</t>
  </si>
  <si>
    <t>Objectif de nombre de clients</t>
  </si>
  <si>
    <t>Rendez-vous à obtenir</t>
  </si>
  <si>
    <t>Prospects qualifiés</t>
  </si>
  <si>
    <t>Fichier nécessaire</t>
  </si>
  <si>
    <t>Adresses valides</t>
  </si>
  <si>
    <t>Publipostage</t>
  </si>
  <si>
    <t>Coût</t>
  </si>
  <si>
    <t>Acquisition du fichier</t>
  </si>
  <si>
    <t>Acquisition du logiciel de gestion</t>
  </si>
  <si>
    <t>Fabrication, routage et envoi</t>
  </si>
  <si>
    <t>Envoi</t>
  </si>
  <si>
    <t>Emailing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</si>
</sst>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B14" sqref="B14"/>
    </sheetView>
  </sheetViews>
  <sheetFormatPr baseColWidth="10" defaultRowHeight="15" x14ac:dyDescent="0.25"/>
  <cols>
    <col min="1" max="1" width="37.42578125" customWidth="1"/>
    <col min="2" max="7" width="11.42578125" style="3"/>
  </cols>
  <sheetData>
    <row r="1" spans="1:7" x14ac:dyDescent="0.25">
      <c r="B1" s="11" t="s">
        <v>23</v>
      </c>
      <c r="C1" s="11"/>
      <c r="D1" s="11" t="s">
        <v>26</v>
      </c>
      <c r="E1" s="11"/>
      <c r="F1" s="11"/>
      <c r="G1" s="11"/>
    </row>
    <row r="2" spans="1:7" x14ac:dyDescent="0.25">
      <c r="A2" s="4" t="s">
        <v>27</v>
      </c>
      <c r="B2" s="2">
        <f>B11</f>
        <v>673</v>
      </c>
      <c r="C2" s="2" t="s">
        <v>0</v>
      </c>
      <c r="D2" s="2">
        <f>D11</f>
        <v>434</v>
      </c>
      <c r="E2" s="2" t="s">
        <v>0</v>
      </c>
      <c r="F2" s="2"/>
      <c r="G2" s="2"/>
    </row>
    <row r="3" spans="1:7" x14ac:dyDescent="0.25">
      <c r="A3" s="4" t="s">
        <v>1</v>
      </c>
      <c r="B3" s="2">
        <v>50</v>
      </c>
      <c r="C3" s="6">
        <f>B3/B$11</f>
        <v>7.4294205052005943E-2</v>
      </c>
      <c r="D3" s="2">
        <v>44</v>
      </c>
      <c r="E3" s="6">
        <f>D3/D$11</f>
        <v>0.10138248847926268</v>
      </c>
      <c r="F3" s="2"/>
      <c r="G3" s="2"/>
    </row>
    <row r="4" spans="1:7" x14ac:dyDescent="0.25">
      <c r="A4" s="4" t="s">
        <v>2</v>
      </c>
      <c r="B4" s="2">
        <v>0</v>
      </c>
      <c r="C4" s="6">
        <f t="shared" ref="C4:E10" si="0">B4/B$11</f>
        <v>0</v>
      </c>
      <c r="D4" s="2">
        <v>0</v>
      </c>
      <c r="E4" s="6">
        <f t="shared" si="0"/>
        <v>0</v>
      </c>
      <c r="F4" s="2"/>
      <c r="G4" s="2"/>
    </row>
    <row r="5" spans="1:7" x14ac:dyDescent="0.25">
      <c r="A5" s="4" t="s">
        <v>3</v>
      </c>
      <c r="B5" s="2">
        <v>0</v>
      </c>
      <c r="C5" s="6">
        <f t="shared" si="0"/>
        <v>0</v>
      </c>
      <c r="D5" s="2">
        <v>0</v>
      </c>
      <c r="E5" s="6">
        <f t="shared" si="0"/>
        <v>0</v>
      </c>
      <c r="F5" s="2"/>
      <c r="G5" s="2"/>
    </row>
    <row r="6" spans="1:7" x14ac:dyDescent="0.25">
      <c r="A6" s="4" t="s">
        <v>4</v>
      </c>
      <c r="B6" s="2">
        <v>0</v>
      </c>
      <c r="C6" s="6">
        <f t="shared" si="0"/>
        <v>0</v>
      </c>
      <c r="D6" s="2">
        <v>0</v>
      </c>
      <c r="E6" s="6">
        <f t="shared" si="0"/>
        <v>0</v>
      </c>
      <c r="F6" s="2"/>
      <c r="G6" s="2"/>
    </row>
    <row r="7" spans="1:7" x14ac:dyDescent="0.25">
      <c r="A7" s="4" t="s">
        <v>5</v>
      </c>
      <c r="B7" s="2">
        <v>408</v>
      </c>
      <c r="C7" s="6">
        <f t="shared" si="0"/>
        <v>0.60624071322436845</v>
      </c>
      <c r="D7" s="2">
        <v>373</v>
      </c>
      <c r="E7" s="6">
        <f t="shared" si="0"/>
        <v>0.85944700460829493</v>
      </c>
      <c r="F7" s="2"/>
      <c r="G7" s="2"/>
    </row>
    <row r="8" spans="1:7" x14ac:dyDescent="0.25">
      <c r="A8" s="4" t="s">
        <v>6</v>
      </c>
      <c r="B8" s="2">
        <v>0</v>
      </c>
      <c r="C8" s="6">
        <f t="shared" si="0"/>
        <v>0</v>
      </c>
      <c r="D8" s="2">
        <v>0</v>
      </c>
      <c r="E8" s="6">
        <f t="shared" si="0"/>
        <v>0</v>
      </c>
      <c r="F8" s="2"/>
      <c r="G8" s="2"/>
    </row>
    <row r="9" spans="1:7" x14ac:dyDescent="0.25">
      <c r="A9" s="4" t="s">
        <v>7</v>
      </c>
      <c r="B9" s="2">
        <v>162</v>
      </c>
      <c r="C9" s="6">
        <f t="shared" si="0"/>
        <v>0.24071322436849926</v>
      </c>
      <c r="D9" s="2">
        <v>15</v>
      </c>
      <c r="E9" s="6">
        <f t="shared" si="0"/>
        <v>3.4562211981566823E-2</v>
      </c>
      <c r="F9" s="2"/>
      <c r="G9" s="2"/>
    </row>
    <row r="10" spans="1:7" x14ac:dyDescent="0.25">
      <c r="A10" s="4" t="s">
        <v>8</v>
      </c>
      <c r="B10" s="2">
        <v>53</v>
      </c>
      <c r="C10" s="6">
        <f t="shared" si="0"/>
        <v>7.8751857355126298E-2</v>
      </c>
      <c r="D10" s="2">
        <v>2</v>
      </c>
      <c r="E10" s="6">
        <f t="shared" si="0"/>
        <v>4.608294930875576E-3</v>
      </c>
      <c r="F10" s="2"/>
      <c r="G10" s="2"/>
    </row>
    <row r="11" spans="1:7" x14ac:dyDescent="0.25">
      <c r="B11" s="3">
        <f>SUM(B3:B10)</f>
        <v>673</v>
      </c>
      <c r="D11" s="3">
        <f>SUM(D3:D10)</f>
        <v>434</v>
      </c>
    </row>
    <row r="13" spans="1:7" ht="15.75" thickBot="1" x14ac:dyDescent="0.3">
      <c r="B13" s="1">
        <v>1278</v>
      </c>
      <c r="C13" s="1" t="s">
        <v>0</v>
      </c>
      <c r="D13" s="1">
        <v>1196</v>
      </c>
      <c r="E13" s="1" t="s">
        <v>0</v>
      </c>
      <c r="F13" s="1">
        <v>1543</v>
      </c>
      <c r="G13" s="1" t="s">
        <v>0</v>
      </c>
    </row>
    <row r="14" spans="1:7" ht="15.75" thickBot="1" x14ac:dyDescent="0.3">
      <c r="B14" s="1">
        <v>50</v>
      </c>
      <c r="C14" s="1">
        <v>3.91</v>
      </c>
      <c r="D14" s="1">
        <v>48</v>
      </c>
      <c r="E14" s="1">
        <v>4.01</v>
      </c>
      <c r="F14" s="1">
        <v>58</v>
      </c>
      <c r="G14" s="1">
        <v>3.76</v>
      </c>
    </row>
    <row r="15" spans="1:7" ht="15.75" thickBot="1" x14ac:dyDescent="0.3"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ht="15.75" thickBot="1" x14ac:dyDescent="0.3"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ht="15.75" thickBot="1" x14ac:dyDescent="0.3"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ht="15.75" thickBot="1" x14ac:dyDescent="0.3">
      <c r="B18" s="1">
        <v>408</v>
      </c>
      <c r="C18" s="1">
        <v>31.92</v>
      </c>
      <c r="D18" s="1">
        <v>373</v>
      </c>
      <c r="E18" s="1">
        <v>31.19</v>
      </c>
      <c r="F18" s="1">
        <v>465</v>
      </c>
      <c r="G18" s="1">
        <v>30.14</v>
      </c>
    </row>
    <row r="19" spans="1:7" ht="15.75" thickBot="1" x14ac:dyDescent="0.3"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ht="15.75" thickBot="1" x14ac:dyDescent="0.3">
      <c r="B20" s="1">
        <v>820</v>
      </c>
      <c r="C20" s="1">
        <v>64.16</v>
      </c>
      <c r="D20" s="1">
        <v>795</v>
      </c>
      <c r="E20" s="1">
        <v>66.47</v>
      </c>
      <c r="F20" s="1">
        <v>1020</v>
      </c>
      <c r="G20" s="1">
        <v>66.099999999999994</v>
      </c>
    </row>
    <row r="21" spans="1:7" ht="15.75" thickBot="1" x14ac:dyDescent="0.3">
      <c r="B21" s="1"/>
      <c r="C21" s="1"/>
      <c r="D21" s="1"/>
      <c r="E21" s="1"/>
      <c r="F21" s="1"/>
      <c r="G21" s="1"/>
    </row>
    <row r="22" spans="1:7" x14ac:dyDescent="0.25">
      <c r="B22" s="3">
        <f>SUM(B14:B21)</f>
        <v>1278</v>
      </c>
    </row>
    <row r="27" spans="1:7" x14ac:dyDescent="0.25">
      <c r="A27" s="4" t="s">
        <v>12</v>
      </c>
      <c r="C27" s="4" t="s">
        <v>17</v>
      </c>
    </row>
    <row r="28" spans="1:7" x14ac:dyDescent="0.25">
      <c r="A28" s="4" t="s">
        <v>9</v>
      </c>
      <c r="B28" s="5">
        <v>10</v>
      </c>
      <c r="C28" s="4" t="s">
        <v>18</v>
      </c>
      <c r="D28" s="5">
        <v>12</v>
      </c>
    </row>
    <row r="29" spans="1:7" x14ac:dyDescent="0.25">
      <c r="A29" s="4" t="s">
        <v>10</v>
      </c>
      <c r="C29" s="4" t="s">
        <v>19</v>
      </c>
      <c r="D29" s="5">
        <v>24</v>
      </c>
    </row>
    <row r="30" spans="1:7" x14ac:dyDescent="0.25">
      <c r="A30" s="4" t="s">
        <v>11</v>
      </c>
      <c r="B30" s="5">
        <v>2</v>
      </c>
      <c r="C30" s="4" t="s">
        <v>20</v>
      </c>
      <c r="D30" s="5">
        <v>146</v>
      </c>
    </row>
    <row r="31" spans="1:7" x14ac:dyDescent="0.25">
      <c r="A31" s="4" t="s">
        <v>10</v>
      </c>
      <c r="C31" s="4" t="s">
        <v>21</v>
      </c>
    </row>
    <row r="32" spans="1:7" x14ac:dyDescent="0.25">
      <c r="A32" s="4" t="s">
        <v>13</v>
      </c>
      <c r="C32" s="4" t="s">
        <v>24</v>
      </c>
    </row>
    <row r="33" spans="1:4" x14ac:dyDescent="0.25">
      <c r="A33" s="4" t="s">
        <v>14</v>
      </c>
      <c r="B33" s="5">
        <v>3</v>
      </c>
      <c r="C33" s="4" t="s">
        <v>22</v>
      </c>
      <c r="D33" s="5">
        <v>1250</v>
      </c>
    </row>
    <row r="34" spans="1:4" x14ac:dyDescent="0.25">
      <c r="A34" s="4" t="s">
        <v>15</v>
      </c>
      <c r="B34" s="3">
        <v>1</v>
      </c>
      <c r="C34" s="4" t="s">
        <v>23</v>
      </c>
      <c r="D34" s="5">
        <v>620</v>
      </c>
    </row>
    <row r="35" spans="1:4" x14ac:dyDescent="0.25">
      <c r="A35" s="4" t="s">
        <v>16</v>
      </c>
      <c r="B35" s="3">
        <v>26</v>
      </c>
    </row>
    <row r="36" spans="1:4" x14ac:dyDescent="0.25">
      <c r="A36" s="4" t="s">
        <v>25</v>
      </c>
      <c r="B36" s="3">
        <v>5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3"/>
  <sheetViews>
    <sheetView workbookViewId="0">
      <selection activeCell="G11" sqref="G11"/>
    </sheetView>
  </sheetViews>
  <sheetFormatPr baseColWidth="10" defaultRowHeight="15" x14ac:dyDescent="0.25"/>
  <cols>
    <col min="1" max="1" width="37.7109375" customWidth="1"/>
  </cols>
  <sheetData>
    <row r="2" spans="1:4" x14ac:dyDescent="0.25">
      <c r="A2" s="7" t="s">
        <v>28</v>
      </c>
      <c r="B2" s="4"/>
    </row>
    <row r="3" spans="1:4" x14ac:dyDescent="0.25">
      <c r="A3" s="8" t="s">
        <v>29</v>
      </c>
      <c r="B3" s="8">
        <v>20</v>
      </c>
      <c r="C3" s="8">
        <v>5</v>
      </c>
    </row>
    <row r="4" spans="1:4" x14ac:dyDescent="0.25">
      <c r="A4" s="8" t="s">
        <v>30</v>
      </c>
      <c r="B4" s="9">
        <f>B3*C3</f>
        <v>100</v>
      </c>
      <c r="C4" s="9">
        <v>8</v>
      </c>
    </row>
    <row r="5" spans="1:4" x14ac:dyDescent="0.25">
      <c r="A5" s="8" t="s">
        <v>31</v>
      </c>
      <c r="B5" s="9">
        <f>B4*C4</f>
        <v>800</v>
      </c>
      <c r="C5" s="9"/>
    </row>
    <row r="6" spans="1:4" x14ac:dyDescent="0.25">
      <c r="A6" s="7" t="s">
        <v>40</v>
      </c>
    </row>
    <row r="7" spans="1:4" x14ac:dyDescent="0.25">
      <c r="A7" s="8" t="s">
        <v>33</v>
      </c>
      <c r="B7" s="9">
        <f>B5*C7</f>
        <v>2400</v>
      </c>
      <c r="C7" s="9">
        <v>3</v>
      </c>
    </row>
    <row r="8" spans="1:4" x14ac:dyDescent="0.25">
      <c r="A8" s="8" t="s">
        <v>32</v>
      </c>
      <c r="B8" s="9">
        <f>B7/C8</f>
        <v>3000</v>
      </c>
      <c r="C8" s="9">
        <v>0.8</v>
      </c>
    </row>
    <row r="9" spans="1:4" x14ac:dyDescent="0.25">
      <c r="A9" s="7" t="s">
        <v>34</v>
      </c>
    </row>
    <row r="10" spans="1:4" x14ac:dyDescent="0.25">
      <c r="A10" s="8" t="s">
        <v>33</v>
      </c>
      <c r="B10" s="9">
        <f>B5*C10</f>
        <v>4000</v>
      </c>
      <c r="C10" s="9">
        <v>5</v>
      </c>
    </row>
    <row r="11" spans="1:4" x14ac:dyDescent="0.25">
      <c r="A11" s="8" t="s">
        <v>32</v>
      </c>
      <c r="B11" s="9">
        <f>B10/C11</f>
        <v>5000</v>
      </c>
      <c r="C11" s="9">
        <v>0.8</v>
      </c>
    </row>
    <row r="13" spans="1:4" x14ac:dyDescent="0.25">
      <c r="A13" s="7" t="s">
        <v>35</v>
      </c>
    </row>
    <row r="14" spans="1:4" x14ac:dyDescent="0.25">
      <c r="A14" s="7" t="s">
        <v>40</v>
      </c>
    </row>
    <row r="15" spans="1:4" x14ac:dyDescent="0.25">
      <c r="A15" s="8" t="s">
        <v>36</v>
      </c>
      <c r="B15" s="9"/>
      <c r="C15" s="9"/>
      <c r="D15" s="9">
        <f>B16*C16</f>
        <v>2400</v>
      </c>
    </row>
    <row r="16" spans="1:4" x14ac:dyDescent="0.25">
      <c r="A16" s="8" t="s">
        <v>37</v>
      </c>
      <c r="B16" s="9">
        <f>B8</f>
        <v>3000</v>
      </c>
      <c r="C16" s="9">
        <v>0.8</v>
      </c>
      <c r="D16" s="8">
        <v>800</v>
      </c>
    </row>
    <row r="17" spans="1:4" x14ac:dyDescent="0.25">
      <c r="A17" s="9"/>
      <c r="B17" s="9"/>
      <c r="C17" s="9"/>
      <c r="D17" s="10">
        <f>SUM(D15:D16)</f>
        <v>3200</v>
      </c>
    </row>
    <row r="19" spans="1:4" x14ac:dyDescent="0.25">
      <c r="A19" s="7" t="s">
        <v>34</v>
      </c>
    </row>
    <row r="20" spans="1:4" x14ac:dyDescent="0.25">
      <c r="A20" s="8" t="s">
        <v>36</v>
      </c>
      <c r="B20" s="9">
        <f>B11</f>
        <v>5000</v>
      </c>
      <c r="C20" s="9">
        <v>0.2</v>
      </c>
      <c r="D20" s="9">
        <f>B20*C20</f>
        <v>1000</v>
      </c>
    </row>
    <row r="21" spans="1:4" x14ac:dyDescent="0.25">
      <c r="A21" s="8" t="s">
        <v>38</v>
      </c>
      <c r="B21" s="9"/>
      <c r="C21" s="9"/>
      <c r="D21" s="8">
        <v>250</v>
      </c>
    </row>
    <row r="22" spans="1:4" x14ac:dyDescent="0.25">
      <c r="A22" s="8" t="s">
        <v>39</v>
      </c>
      <c r="B22" s="9">
        <v>5000</v>
      </c>
      <c r="C22" s="9">
        <v>0.4</v>
      </c>
      <c r="D22" s="9">
        <f>B22*C22</f>
        <v>2000</v>
      </c>
    </row>
    <row r="23" spans="1:4" x14ac:dyDescent="0.25">
      <c r="A23" s="9"/>
      <c r="B23" s="9"/>
      <c r="C23" s="9"/>
      <c r="D23" s="10">
        <f>SUM(D20:D22)</f>
        <v>3250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Exercice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GRUET AMANDINE</cp:lastModifiedBy>
  <dcterms:created xsi:type="dcterms:W3CDTF">2018-12-02T10:36:28Z</dcterms:created>
  <dcterms:modified xsi:type="dcterms:W3CDTF">2019-05-29T07:53:46Z</dcterms:modified>
</cp:coreProperties>
</file>