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Foucher\MUC\MCO\Attendus\"/>
    </mc:Choice>
  </mc:AlternateContent>
  <xr:revisionPtr revIDLastSave="0" documentId="8_{A1DC6DFC-7EC7-4BF5-8093-3970D1EDA39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Mission 1_Consigne 4" sheetId="1" r:id="rId1"/>
    <sheet name="Mission 2_Consignes 8 et 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5" i="1"/>
  <c r="E6" i="1"/>
  <c r="F6" i="1" s="1"/>
  <c r="E5" i="1"/>
  <c r="F5" i="1" s="1"/>
  <c r="H6" i="1" l="1"/>
  <c r="I6" i="1" s="1"/>
  <c r="J6" i="1" s="1"/>
  <c r="K6" i="1" s="1"/>
  <c r="H5" i="1"/>
  <c r="I5" i="1" s="1"/>
  <c r="J5" i="1" s="1"/>
  <c r="K5" i="1" s="1"/>
  <c r="K7" i="1"/>
</calcChain>
</file>

<file path=xl/sharedStrings.xml><?xml version="1.0" encoding="utf-8"?>
<sst xmlns="http://schemas.openxmlformats.org/spreadsheetml/2006/main" count="50" uniqueCount="41">
  <si>
    <t>Rayons</t>
  </si>
  <si>
    <t>Emprise</t>
  </si>
  <si>
    <t>IDC</t>
  </si>
  <si>
    <t>Dépenses annuelles moyennes, en €/hab. en année N</t>
  </si>
  <si>
    <t>Effets personnels</t>
  </si>
  <si>
    <t>Vêtements</t>
  </si>
  <si>
    <t>Attraction</t>
  </si>
  <si>
    <t>Evasion</t>
  </si>
  <si>
    <t>Nbre hab.</t>
  </si>
  <si>
    <t>Nbre pers/men.</t>
  </si>
  <si>
    <t>Dép. actualisées</t>
  </si>
  <si>
    <t>Dép. corrigées</t>
  </si>
  <si>
    <t>Nbre de mén.</t>
  </si>
  <si>
    <t>Marché théorique</t>
  </si>
  <si>
    <t>Tâches</t>
  </si>
  <si>
    <t>Durée en jours</t>
  </si>
  <si>
    <t xml:space="preserve">Antériorité </t>
  </si>
  <si>
    <t>Jalons</t>
  </si>
  <si>
    <t>Choix de l’emplacement de l’UC</t>
  </si>
  <si>
    <t>7 jours</t>
  </si>
  <si>
    <t>X</t>
  </si>
  <si>
    <t>Conception du plan de la future boutique-atelier</t>
  </si>
  <si>
    <t>2 jours</t>
  </si>
  <si>
    <t>Déclaration préalable en mairie pour la vitrine</t>
  </si>
  <si>
    <t>28 jours</t>
  </si>
  <si>
    <t>Travaux boutique (peinture, sols…)</t>
  </si>
  <si>
    <t>21 jours</t>
  </si>
  <si>
    <t xml:space="preserve">Remplacement de l’enseigne existante </t>
  </si>
  <si>
    <t>Installation et agencement de l’espace de vente</t>
  </si>
  <si>
    <t>Modification de la vitrine</t>
  </si>
  <si>
    <t>Merchandising de la boutique</t>
  </si>
  <si>
    <t>3 jours</t>
  </si>
  <si>
    <t>Communication autour de l’ouverture</t>
  </si>
  <si>
    <t xml:space="preserve">7 jours </t>
  </si>
  <si>
    <t>Ouverture Jour J</t>
  </si>
  <si>
    <t>1 jour</t>
  </si>
  <si>
    <t>Hausse dépenses</t>
  </si>
  <si>
    <t>Attraction commerciale</t>
  </si>
  <si>
    <t>Évasion commerciale</t>
  </si>
  <si>
    <t>Création de la base de données pour le fichier clients</t>
  </si>
  <si>
    <t xml:space="preserve">Projet ouverture UC au centre-ville de Nice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</si>
</sst>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9" fontId="0" fillId="0" borderId="0" xfId="1" applyFont="1"/>
    <xf numFmtId="3" fontId="0" fillId="0" borderId="0" xfId="0" applyNumberFormat="1"/>
    <xf numFmtId="2" fontId="0" fillId="0" borderId="1" xfId="1" applyNumberFormat="1" applyFont="1" applyBorder="1"/>
    <xf numFmtId="2" fontId="0" fillId="0" borderId="1" xfId="0" applyNumberFormat="1" applyBorder="1"/>
    <xf numFmtId="10" fontId="2" fillId="0" borderId="4" xfId="1" applyNumberFormat="1" applyFont="1" applyBorder="1" applyAlignment="1">
      <alignment horizontal="center" vertical="center" wrapText="1"/>
    </xf>
    <xf numFmtId="2" fontId="4" fillId="2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1" xfId="0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2"/>
  <sheetViews>
    <sheetView tabSelected="1" workbookViewId="0">
      <selection activeCell="K7" sqref="K7"/>
    </sheetView>
  </sheetViews>
  <sheetFormatPr baseColWidth="10" defaultRowHeight="15" x14ac:dyDescent="0.25"/>
  <cols>
    <col min="1" max="2" width="23.5703125" customWidth="1"/>
    <col min="3" max="3" width="16.7109375" customWidth="1"/>
    <col min="4" max="4" width="25.85546875" customWidth="1"/>
    <col min="8" max="8" width="15" customWidth="1"/>
    <col min="9" max="9" width="13.5703125" customWidth="1"/>
    <col min="10" max="10" width="17.28515625" customWidth="1"/>
  </cols>
  <sheetData>
    <row r="3" spans="1:11" ht="15.75" thickBot="1" x14ac:dyDescent="0.3"/>
    <row r="4" spans="1:11" ht="47.25" customHeight="1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6</v>
      </c>
      <c r="J4" s="1" t="s">
        <v>7</v>
      </c>
      <c r="K4" s="1" t="s">
        <v>1</v>
      </c>
    </row>
    <row r="5" spans="1:11" ht="16.5" thickBot="1" x14ac:dyDescent="0.3">
      <c r="A5" s="3" t="s">
        <v>4</v>
      </c>
      <c r="B5" s="9">
        <v>8.0000000000000004E-4</v>
      </c>
      <c r="C5" s="4">
        <v>1.1200000000000001</v>
      </c>
      <c r="D5" s="4">
        <v>420</v>
      </c>
      <c r="E5" s="7">
        <f>D5*(1+B10)</f>
        <v>432.6</v>
      </c>
      <c r="F5" s="8">
        <f>E5*C5</f>
        <v>484.51200000000006</v>
      </c>
      <c r="G5" s="8">
        <f>B8/B9</f>
        <v>163105.71428571429</v>
      </c>
      <c r="H5" s="8">
        <f>G5*F5</f>
        <v>79026675.840000018</v>
      </c>
      <c r="I5" s="8">
        <f>H5*(1+B11)</f>
        <v>93251477.491200015</v>
      </c>
      <c r="J5" s="8">
        <f>I5*0.88</f>
        <v>82061300.192256019</v>
      </c>
      <c r="K5" s="8">
        <f>J5*B5</f>
        <v>65649.040153804817</v>
      </c>
    </row>
    <row r="6" spans="1:11" ht="16.5" thickBot="1" x14ac:dyDescent="0.3">
      <c r="A6" s="3" t="s">
        <v>5</v>
      </c>
      <c r="B6" s="9">
        <v>2.0000000000000001E-4</v>
      </c>
      <c r="C6" s="4">
        <v>1.08</v>
      </c>
      <c r="D6" s="4">
        <v>1230</v>
      </c>
      <c r="E6" s="7">
        <f>D6*(1+B11)</f>
        <v>1451.3999999999999</v>
      </c>
      <c r="F6" s="8">
        <f>E6*C6</f>
        <v>1567.5119999999999</v>
      </c>
      <c r="G6" s="8">
        <f>B8/B9</f>
        <v>163105.71428571429</v>
      </c>
      <c r="H6" s="8">
        <f>G6*F6</f>
        <v>255670164.41142857</v>
      </c>
      <c r="I6" s="8">
        <f>H6*(1+B11)</f>
        <v>301690794.00548571</v>
      </c>
      <c r="J6" s="8">
        <f>I6*0.88</f>
        <v>265487898.72482744</v>
      </c>
      <c r="K6" s="8">
        <f>J6*B6</f>
        <v>53097.579744965493</v>
      </c>
    </row>
    <row r="7" spans="1:11" x14ac:dyDescent="0.25">
      <c r="K7" s="10">
        <f>SUM(K5:K6)</f>
        <v>118746.61989877031</v>
      </c>
    </row>
    <row r="8" spans="1:11" x14ac:dyDescent="0.25">
      <c r="A8" t="s">
        <v>8</v>
      </c>
      <c r="B8" s="6">
        <v>342522</v>
      </c>
    </row>
    <row r="9" spans="1:11" x14ac:dyDescent="0.25">
      <c r="A9" t="s">
        <v>9</v>
      </c>
      <c r="B9">
        <v>2.1</v>
      </c>
    </row>
    <row r="10" spans="1:11" x14ac:dyDescent="0.25">
      <c r="A10" t="s">
        <v>36</v>
      </c>
      <c r="B10" s="5">
        <v>0.03</v>
      </c>
    </row>
    <row r="11" spans="1:11" x14ac:dyDescent="0.25">
      <c r="A11" t="s">
        <v>37</v>
      </c>
      <c r="B11" s="5">
        <v>0.18</v>
      </c>
    </row>
    <row r="12" spans="1:11" x14ac:dyDescent="0.25">
      <c r="A12" t="s">
        <v>38</v>
      </c>
      <c r="B12" s="5">
        <v>0.12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H4" sqref="H4"/>
    </sheetView>
  </sheetViews>
  <sheetFormatPr baseColWidth="10" defaultRowHeight="15" x14ac:dyDescent="0.25"/>
  <cols>
    <col min="1" max="1" width="9.85546875" customWidth="1"/>
    <col min="2" max="2" width="55.5703125" customWidth="1"/>
    <col min="3" max="3" width="15" customWidth="1"/>
    <col min="4" max="4" width="12.85546875" customWidth="1"/>
    <col min="5" max="5" width="10.7109375" customWidth="1"/>
  </cols>
  <sheetData>
    <row r="1" spans="1:5" ht="15.75" thickBot="1" x14ac:dyDescent="0.3"/>
    <row r="2" spans="1:5" ht="15.75" thickBot="1" x14ac:dyDescent="0.3">
      <c r="A2" s="15" t="s">
        <v>40</v>
      </c>
      <c r="B2" s="16"/>
      <c r="C2" s="16"/>
      <c r="D2" s="17"/>
      <c r="E2" s="14"/>
    </row>
    <row r="3" spans="1:5" ht="15.75" thickBot="1" x14ac:dyDescent="0.3"/>
    <row r="4" spans="1:5" ht="15.95" customHeight="1" thickBot="1" x14ac:dyDescent="0.3">
      <c r="A4" s="1" t="s">
        <v>14</v>
      </c>
      <c r="B4" s="2" t="s">
        <v>14</v>
      </c>
      <c r="C4" s="2" t="s">
        <v>15</v>
      </c>
      <c r="D4" s="2" t="s">
        <v>16</v>
      </c>
      <c r="E4" s="2" t="s">
        <v>17</v>
      </c>
    </row>
    <row r="5" spans="1:5" ht="15.95" customHeight="1" thickBot="1" x14ac:dyDescent="0.3">
      <c r="A5" s="11">
        <v>1</v>
      </c>
      <c r="B5" s="12" t="s">
        <v>18</v>
      </c>
      <c r="C5" s="4" t="s">
        <v>19</v>
      </c>
      <c r="D5" s="4"/>
      <c r="E5" s="13" t="s">
        <v>20</v>
      </c>
    </row>
    <row r="6" spans="1:5" ht="15.95" customHeight="1" thickBot="1" x14ac:dyDescent="0.3">
      <c r="A6" s="11">
        <v>2</v>
      </c>
      <c r="B6" s="12" t="s">
        <v>21</v>
      </c>
      <c r="C6" s="4" t="s">
        <v>22</v>
      </c>
      <c r="D6" s="4">
        <v>2</v>
      </c>
      <c r="E6" s="13"/>
    </row>
    <row r="7" spans="1:5" ht="15.95" customHeight="1" thickBot="1" x14ac:dyDescent="0.3">
      <c r="A7" s="11">
        <v>3</v>
      </c>
      <c r="B7" s="12" t="s">
        <v>23</v>
      </c>
      <c r="C7" s="4" t="s">
        <v>24</v>
      </c>
      <c r="D7" s="4">
        <v>1</v>
      </c>
      <c r="E7" s="13" t="s">
        <v>20</v>
      </c>
    </row>
    <row r="8" spans="1:5" ht="15.95" customHeight="1" thickBot="1" x14ac:dyDescent="0.3">
      <c r="A8" s="11">
        <v>4</v>
      </c>
      <c r="B8" s="12" t="s">
        <v>25</v>
      </c>
      <c r="C8" s="4" t="s">
        <v>26</v>
      </c>
      <c r="D8" s="4">
        <v>2</v>
      </c>
      <c r="E8" s="13"/>
    </row>
    <row r="9" spans="1:5" ht="15.95" customHeight="1" thickBot="1" x14ac:dyDescent="0.3">
      <c r="A9" s="11">
        <v>5</v>
      </c>
      <c r="B9" s="12" t="s">
        <v>27</v>
      </c>
      <c r="C9" s="4" t="s">
        <v>19</v>
      </c>
      <c r="D9" s="4">
        <v>1</v>
      </c>
      <c r="E9" s="13"/>
    </row>
    <row r="10" spans="1:5" ht="15.95" customHeight="1" thickBot="1" x14ac:dyDescent="0.3">
      <c r="A10" s="11">
        <v>6</v>
      </c>
      <c r="B10" s="12" t="s">
        <v>28</v>
      </c>
      <c r="C10" s="4" t="s">
        <v>19</v>
      </c>
      <c r="D10" s="4">
        <v>2</v>
      </c>
      <c r="E10" s="13"/>
    </row>
    <row r="11" spans="1:5" ht="15.95" customHeight="1" thickBot="1" x14ac:dyDescent="0.3">
      <c r="A11" s="11"/>
      <c r="B11" s="12" t="s">
        <v>29</v>
      </c>
      <c r="C11" s="4" t="s">
        <v>26</v>
      </c>
      <c r="D11" s="4">
        <v>3</v>
      </c>
      <c r="E11" s="13"/>
    </row>
    <row r="12" spans="1:5" ht="15.95" customHeight="1" thickBot="1" x14ac:dyDescent="0.3">
      <c r="A12" s="11">
        <v>7</v>
      </c>
      <c r="B12" s="12" t="s">
        <v>30</v>
      </c>
      <c r="C12" s="4" t="s">
        <v>31</v>
      </c>
      <c r="D12" s="4">
        <v>6</v>
      </c>
      <c r="E12" s="13" t="s">
        <v>20</v>
      </c>
    </row>
    <row r="13" spans="1:5" ht="15.95" customHeight="1" thickBot="1" x14ac:dyDescent="0.3">
      <c r="A13" s="11">
        <v>8</v>
      </c>
      <c r="B13" s="12" t="s">
        <v>39</v>
      </c>
      <c r="C13" s="4" t="s">
        <v>22</v>
      </c>
      <c r="D13" s="4"/>
      <c r="E13" s="13"/>
    </row>
    <row r="14" spans="1:5" ht="15.95" customHeight="1" thickBot="1" x14ac:dyDescent="0.3">
      <c r="A14" s="11">
        <v>9</v>
      </c>
      <c r="B14" s="12" t="s">
        <v>32</v>
      </c>
      <c r="C14" s="4" t="s">
        <v>33</v>
      </c>
      <c r="D14" s="4">
        <v>7</v>
      </c>
      <c r="E14" s="13"/>
    </row>
    <row r="15" spans="1:5" ht="15.95" customHeight="1" thickBot="1" x14ac:dyDescent="0.3">
      <c r="A15" s="11">
        <v>10</v>
      </c>
      <c r="B15" s="12" t="s">
        <v>34</v>
      </c>
      <c r="C15" s="4" t="s">
        <v>35</v>
      </c>
      <c r="D15" s="4">
        <v>9</v>
      </c>
      <c r="E15" s="13" t="s">
        <v>20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Mission 1_Consigne 4</vt:lpstr>
      <vt:lpstr>Mission 2_Consignes 8 et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2019-01-07T11:21:53Z</dcterms:created>
  <dcterms:modified xsi:type="dcterms:W3CDTF">2019-07-09T17:01:50Z</dcterms:modified>
</cp:coreProperties>
</file>